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0" yWindow="240" windowWidth="25440" windowHeight="12570"/>
  </bookViews>
  <sheets>
    <sheet name="fiBS-Bewertung BW 2014" sheetId="13" r:id="rId1"/>
    <sheet name="Erläuterungen" sheetId="14" r:id="rId2"/>
  </sheets>
  <definedNames>
    <definedName name="_xlnm._FilterDatabase" localSheetId="0" hidden="1">'fiBS-Bewertung BW 2014'!$A$4:$BJ$438</definedName>
    <definedName name="_xlnm.Print_Titles" localSheetId="0">'fiBS-Bewertung BW 2014'!$2:$4</definedName>
  </definedNames>
  <calcPr calcId="145621"/>
</workbook>
</file>

<file path=xl/calcChain.xml><?xml version="1.0" encoding="utf-8"?>
<calcChain xmlns="http://schemas.openxmlformats.org/spreadsheetml/2006/main">
  <c r="AP206" i="13" l="1"/>
  <c r="AP164" i="13" l="1"/>
  <c r="AP437" i="13" l="1"/>
  <c r="AP436" i="13"/>
  <c r="AP435" i="13"/>
  <c r="AP434" i="13"/>
  <c r="AP433" i="13"/>
  <c r="AP432" i="13"/>
  <c r="AP431" i="13"/>
  <c r="AP430" i="13"/>
  <c r="AP429" i="13"/>
  <c r="AP427" i="13"/>
  <c r="AP426" i="13"/>
  <c r="AP425" i="13"/>
  <c r="AP419" i="13"/>
  <c r="AP418" i="13"/>
  <c r="AP417" i="13"/>
  <c r="AP416" i="13"/>
  <c r="AP415" i="13"/>
  <c r="AP414" i="13"/>
  <c r="AP413" i="13"/>
  <c r="AP412" i="13"/>
  <c r="AP411" i="13"/>
  <c r="AP410" i="13"/>
  <c r="AP409" i="13"/>
  <c r="AP408" i="13"/>
  <c r="AP407" i="13"/>
  <c r="AP406" i="13"/>
  <c r="AP405" i="13"/>
  <c r="AP404" i="13"/>
  <c r="AP403" i="13"/>
  <c r="AP402" i="13"/>
  <c r="AP401" i="13"/>
  <c r="AP400" i="13"/>
  <c r="AP399" i="13"/>
  <c r="AP398" i="13"/>
  <c r="AP397" i="13"/>
  <c r="AP396" i="13"/>
  <c r="AP395" i="13"/>
  <c r="AP394" i="13"/>
  <c r="AP393" i="13"/>
  <c r="AP392" i="13"/>
  <c r="AP391" i="13"/>
  <c r="AP390" i="13"/>
  <c r="AP389" i="13"/>
  <c r="AP388" i="13"/>
  <c r="AP387" i="13"/>
  <c r="AP386" i="13"/>
  <c r="AP385" i="13"/>
  <c r="AP384" i="13"/>
  <c r="AP383" i="13"/>
  <c r="AP382" i="13"/>
  <c r="AP381" i="13"/>
  <c r="AP380" i="13"/>
  <c r="AP379" i="13"/>
  <c r="AP378" i="13"/>
  <c r="AP377" i="13"/>
  <c r="AP376" i="13"/>
  <c r="AP375" i="13"/>
  <c r="AP374" i="13"/>
  <c r="AP373" i="13"/>
  <c r="AP372" i="13"/>
  <c r="AP371" i="13"/>
  <c r="AP370" i="13"/>
  <c r="AP369" i="13"/>
  <c r="AP368" i="13"/>
  <c r="AP367" i="13"/>
  <c r="AP366" i="13"/>
  <c r="AP365" i="13"/>
  <c r="AP364" i="13"/>
  <c r="AP363" i="13"/>
  <c r="AP362" i="13"/>
  <c r="AP361" i="13"/>
  <c r="AP360" i="13"/>
  <c r="AP359" i="13"/>
  <c r="AP358" i="13"/>
  <c r="AP357" i="13"/>
  <c r="AP356" i="13"/>
  <c r="AP353" i="13"/>
  <c r="AP352" i="13"/>
  <c r="AP355" i="13"/>
  <c r="AP354" i="13"/>
  <c r="AP351" i="13"/>
  <c r="AP350" i="13"/>
  <c r="AP349" i="13"/>
  <c r="AP348" i="13"/>
  <c r="AP347" i="13"/>
  <c r="AP346" i="13"/>
  <c r="AP345" i="13"/>
  <c r="AP344" i="13"/>
  <c r="AP343" i="13"/>
  <c r="AP342" i="13"/>
  <c r="AP341" i="13"/>
  <c r="AP340" i="13"/>
  <c r="AP339" i="13"/>
  <c r="AP338" i="13"/>
  <c r="AP337" i="13"/>
  <c r="AP336" i="13"/>
  <c r="AP335" i="13"/>
  <c r="AP334" i="13"/>
  <c r="AP333" i="13"/>
  <c r="AP332" i="13"/>
  <c r="AP331" i="13"/>
  <c r="AP330" i="13"/>
  <c r="AP329" i="13"/>
  <c r="AP328" i="13"/>
  <c r="AP327" i="13"/>
  <c r="AP326" i="13"/>
  <c r="AP325" i="13"/>
  <c r="AP324" i="13"/>
  <c r="AP323" i="13"/>
  <c r="AP322" i="13"/>
  <c r="AP321" i="13"/>
  <c r="AP320" i="13"/>
  <c r="AP319" i="13"/>
  <c r="AP318" i="13"/>
  <c r="AP317" i="13"/>
  <c r="AP316" i="13"/>
  <c r="AP315" i="13"/>
  <c r="AP314" i="13"/>
  <c r="AP313" i="13"/>
  <c r="AP312" i="13"/>
  <c r="AP311" i="13"/>
  <c r="AP310" i="13"/>
  <c r="AP309" i="13"/>
  <c r="AP308" i="13"/>
  <c r="AP307" i="13"/>
  <c r="AP306" i="13"/>
  <c r="AP305" i="13"/>
  <c r="AP304" i="13"/>
  <c r="AP303" i="13"/>
  <c r="AP302" i="13"/>
  <c r="AP301" i="13"/>
  <c r="AP300" i="13"/>
  <c r="AP299" i="13"/>
  <c r="AP298" i="13"/>
  <c r="AP297" i="13"/>
  <c r="AP296" i="13"/>
  <c r="AP295" i="13"/>
  <c r="AP294" i="13"/>
  <c r="AP293" i="13"/>
  <c r="AP292" i="13"/>
  <c r="AP291" i="13"/>
  <c r="AP290" i="13"/>
  <c r="AP289" i="13"/>
  <c r="AP288" i="13"/>
  <c r="AP287" i="13"/>
  <c r="AP286" i="13"/>
  <c r="AP285" i="13"/>
  <c r="AP284" i="13"/>
  <c r="AP283" i="13"/>
  <c r="AP282" i="13"/>
  <c r="AP281" i="13"/>
  <c r="AP280" i="13"/>
  <c r="AP279" i="13"/>
  <c r="AP278" i="13"/>
  <c r="AP277" i="13"/>
  <c r="AP276" i="13"/>
  <c r="AP275" i="13"/>
  <c r="AP274" i="13"/>
  <c r="AP273" i="13"/>
  <c r="AP272" i="13"/>
  <c r="AP271" i="13"/>
  <c r="AP270" i="13"/>
  <c r="AP269" i="13"/>
  <c r="AP268" i="13"/>
  <c r="AP267" i="13"/>
  <c r="AP266" i="13"/>
  <c r="AP265" i="13"/>
  <c r="AP264" i="13"/>
  <c r="AP263" i="13"/>
  <c r="AP262" i="13"/>
  <c r="AP261" i="13"/>
  <c r="AP260" i="13"/>
  <c r="AP259" i="13"/>
  <c r="AP258" i="13"/>
  <c r="AP257" i="13"/>
  <c r="AP256" i="13"/>
  <c r="AP255" i="13"/>
  <c r="AP254" i="13"/>
  <c r="AP253" i="13"/>
  <c r="AP252" i="13"/>
  <c r="AP251" i="13"/>
  <c r="AP250" i="13"/>
  <c r="AP249" i="13"/>
  <c r="AP248" i="13"/>
  <c r="AP247" i="13"/>
  <c r="AP246" i="13"/>
  <c r="AP245" i="13"/>
  <c r="AP244" i="13"/>
  <c r="AP243" i="13"/>
  <c r="AP242" i="13"/>
  <c r="AP241" i="13"/>
  <c r="AP240" i="13"/>
  <c r="AP239" i="13"/>
  <c r="AP238" i="13"/>
  <c r="AP237" i="13"/>
  <c r="AP236" i="13"/>
  <c r="AP235" i="13"/>
  <c r="AP234" i="13"/>
  <c r="AP233" i="13"/>
  <c r="AP232" i="13"/>
  <c r="AP231" i="13"/>
  <c r="AP230" i="13"/>
  <c r="AP229" i="13"/>
  <c r="AP228" i="13"/>
  <c r="AP227" i="13"/>
  <c r="AP226" i="13"/>
  <c r="AP225" i="13"/>
  <c r="AP224" i="13"/>
  <c r="AP223" i="13"/>
  <c r="AP222" i="13"/>
  <c r="AP221" i="13"/>
  <c r="AP220" i="13"/>
  <c r="AP219" i="13"/>
  <c r="AP218" i="13"/>
  <c r="AP217" i="13"/>
  <c r="AP216" i="13"/>
  <c r="AP215" i="13"/>
  <c r="AP214" i="13"/>
  <c r="AP213" i="13"/>
  <c r="AP212" i="13"/>
  <c r="AP211" i="13"/>
  <c r="AP210" i="13"/>
  <c r="AP209" i="13"/>
  <c r="AP208" i="13"/>
  <c r="AP207" i="13"/>
  <c r="AP205" i="13"/>
  <c r="AP204" i="13"/>
  <c r="AP203" i="13"/>
  <c r="AP202" i="13"/>
  <c r="AP201" i="13"/>
  <c r="AP200" i="13"/>
  <c r="AP199" i="13"/>
  <c r="AP198" i="13"/>
  <c r="AP197" i="13"/>
  <c r="AP196" i="13"/>
  <c r="AP195" i="13"/>
  <c r="AP194" i="13"/>
  <c r="AP193" i="13"/>
  <c r="AP192" i="13"/>
  <c r="AP191" i="13"/>
  <c r="AP190" i="13"/>
  <c r="AP189" i="13"/>
  <c r="AP188" i="13"/>
  <c r="AP187" i="13"/>
  <c r="AP186" i="13"/>
  <c r="AP185" i="13"/>
  <c r="AP184" i="13"/>
  <c r="AP183" i="13"/>
  <c r="AP182" i="13"/>
  <c r="AP181" i="13"/>
  <c r="AP180" i="13"/>
  <c r="AP179" i="13"/>
  <c r="AP178" i="13"/>
  <c r="AP177" i="13"/>
  <c r="AP176" i="13"/>
  <c r="AP175" i="13"/>
  <c r="AP174" i="13"/>
  <c r="AP173" i="13"/>
  <c r="AP172" i="13"/>
  <c r="AP171" i="13"/>
  <c r="AP170" i="13"/>
  <c r="AP169" i="13"/>
  <c r="AP168" i="13"/>
  <c r="AP167" i="13"/>
  <c r="AP166" i="13"/>
  <c r="AP165" i="13"/>
  <c r="AP163" i="13"/>
  <c r="AP162" i="13"/>
  <c r="AP161" i="13"/>
  <c r="AP160" i="13"/>
  <c r="AP159" i="13"/>
  <c r="AP158" i="13"/>
  <c r="AP157" i="13"/>
  <c r="AP156" i="13"/>
  <c r="AP155" i="13"/>
  <c r="AP154" i="13"/>
  <c r="AP153" i="13"/>
  <c r="AP152" i="13"/>
  <c r="AP151" i="13"/>
  <c r="AP150" i="13"/>
  <c r="AP149" i="13"/>
  <c r="AP148" i="13"/>
  <c r="AP147" i="13"/>
  <c r="AP146" i="13"/>
  <c r="AP145" i="13"/>
  <c r="AP144" i="13"/>
  <c r="AP143" i="13"/>
  <c r="AP142" i="13"/>
  <c r="AP141" i="13"/>
  <c r="AP140" i="13"/>
  <c r="AP139" i="13"/>
  <c r="AP138" i="13"/>
  <c r="AP137" i="13"/>
  <c r="AP136" i="13"/>
  <c r="AP135" i="13"/>
  <c r="AP134" i="13"/>
  <c r="AP133" i="13"/>
  <c r="AP132" i="13"/>
  <c r="AP131" i="13"/>
  <c r="AP130" i="13"/>
  <c r="AP129" i="13"/>
  <c r="AP128" i="13"/>
  <c r="AP127" i="13"/>
  <c r="AP126" i="13"/>
  <c r="AP125" i="13"/>
  <c r="AP124" i="13"/>
  <c r="AP123" i="13"/>
  <c r="AP122" i="13"/>
  <c r="AP121" i="13"/>
  <c r="AP120" i="13"/>
  <c r="AP119" i="13"/>
  <c r="AP118" i="13"/>
  <c r="AP117" i="13"/>
  <c r="AP116" i="13"/>
  <c r="AP115" i="13"/>
  <c r="AP114" i="13"/>
  <c r="AP113" i="13"/>
  <c r="AP112" i="13"/>
  <c r="AP111" i="13"/>
  <c r="AP110" i="13"/>
  <c r="AP109" i="13"/>
  <c r="AP108" i="13"/>
  <c r="AP107" i="13"/>
  <c r="AP106" i="13"/>
  <c r="AP105" i="13"/>
  <c r="AP104" i="13"/>
  <c r="AP103" i="13"/>
  <c r="AP102" i="13"/>
  <c r="AP101" i="13"/>
  <c r="AP100" i="13"/>
  <c r="AP99" i="13"/>
  <c r="AP98" i="13"/>
  <c r="AP97" i="13"/>
  <c r="AP96" i="13"/>
  <c r="AP95" i="13"/>
  <c r="AP94" i="13"/>
  <c r="AP93" i="13"/>
  <c r="AP92" i="13"/>
  <c r="AP91" i="13"/>
  <c r="AP90" i="13"/>
  <c r="AP89" i="13"/>
  <c r="AP88" i="13"/>
  <c r="AP87" i="13"/>
  <c r="AP86" i="13"/>
  <c r="AP85" i="13"/>
  <c r="AP84" i="13"/>
  <c r="AP83" i="13"/>
  <c r="AP82" i="13"/>
  <c r="AP81" i="13"/>
  <c r="AP80" i="13"/>
  <c r="AP79" i="13"/>
  <c r="AP78" i="13"/>
  <c r="AP77" i="13"/>
  <c r="AP76" i="13"/>
  <c r="AP75" i="13"/>
  <c r="AP74" i="13"/>
  <c r="AP73" i="13"/>
  <c r="AP72" i="13"/>
  <c r="AP71" i="13"/>
  <c r="AP70" i="13"/>
  <c r="AP69" i="13"/>
  <c r="AP68" i="13"/>
  <c r="AP67" i="13"/>
  <c r="AP66" i="13"/>
  <c r="AP65" i="13"/>
  <c r="AP64" i="13"/>
  <c r="AP63" i="13"/>
  <c r="AP62" i="13"/>
  <c r="AP61" i="13"/>
  <c r="AP60" i="13"/>
  <c r="AP59" i="13"/>
  <c r="AP58" i="13"/>
  <c r="AP57" i="13"/>
  <c r="AP56" i="13"/>
  <c r="AP55" i="13"/>
  <c r="AP54" i="13"/>
  <c r="AP53" i="13"/>
  <c r="AP52" i="13"/>
  <c r="AP51" i="13"/>
  <c r="AP50" i="13"/>
  <c r="AP49" i="13"/>
  <c r="AP48" i="13"/>
  <c r="AP47" i="13"/>
  <c r="AP46" i="13"/>
  <c r="AP45" i="13"/>
  <c r="AP44" i="13"/>
  <c r="AP43" i="13"/>
  <c r="AP42" i="13"/>
  <c r="AP41" i="13"/>
  <c r="AP40" i="13"/>
  <c r="AP39" i="13"/>
  <c r="AP38" i="13"/>
  <c r="AP37" i="13"/>
  <c r="AP36" i="13"/>
  <c r="AP35" i="13"/>
  <c r="AP34" i="13"/>
  <c r="AP33" i="13"/>
  <c r="AP32" i="13"/>
  <c r="AP31" i="13"/>
  <c r="AP30" i="13"/>
  <c r="AP29" i="13"/>
  <c r="AP28" i="13"/>
  <c r="AP27" i="13"/>
  <c r="AP26" i="13"/>
  <c r="AP25" i="13"/>
  <c r="AP24" i="13"/>
  <c r="AP23" i="13"/>
  <c r="AP22" i="13"/>
  <c r="AP21" i="13"/>
  <c r="AP20" i="13"/>
  <c r="AP19" i="13"/>
  <c r="AP18" i="13"/>
  <c r="AP17" i="13"/>
  <c r="AP16" i="13"/>
  <c r="AP15" i="13"/>
  <c r="AP14" i="13"/>
  <c r="AP13" i="13"/>
  <c r="AP12" i="13"/>
  <c r="AP11" i="13"/>
  <c r="AP10" i="13"/>
  <c r="AP9" i="13"/>
  <c r="AP8" i="13"/>
  <c r="AP7" i="13"/>
  <c r="AP6" i="13"/>
  <c r="AP5" i="13"/>
</calcChain>
</file>

<file path=xl/sharedStrings.xml><?xml version="1.0" encoding="utf-8"?>
<sst xmlns="http://schemas.openxmlformats.org/spreadsheetml/2006/main" count="3914" uniqueCount="1214">
  <si>
    <t>Kocher bei Ohrnberg</t>
  </si>
  <si>
    <t>62-03-H1-1</t>
  </si>
  <si>
    <t>Rhein bei Ketsch</t>
  </si>
  <si>
    <t>Neckar bei Sulz</t>
  </si>
  <si>
    <t>40-06</t>
  </si>
  <si>
    <t xml:space="preserve">Eyach </t>
  </si>
  <si>
    <t>40-06-H1-2</t>
  </si>
  <si>
    <t>Kinzig bei Ortenberg</t>
  </si>
  <si>
    <t>32-03-OR3-H1-1</t>
  </si>
  <si>
    <t>Neckar bei Epfendorf</t>
  </si>
  <si>
    <t>4-01-H1-2</t>
  </si>
  <si>
    <t>42-05</t>
  </si>
  <si>
    <t>Murr bei Murr</t>
  </si>
  <si>
    <t>Murr</t>
  </si>
  <si>
    <t>42-05-H1-1</t>
  </si>
  <si>
    <t>33-01-or3</t>
  </si>
  <si>
    <t>Rench bei Birkhof</t>
  </si>
  <si>
    <t>Rench</t>
  </si>
  <si>
    <t>33-01-OR3-H1-2</t>
  </si>
  <si>
    <t>64-03</t>
  </si>
  <si>
    <t>Baierzer Rot bei Eichenberg</t>
  </si>
  <si>
    <t>Klemmbach oberhalb Oberweiler</t>
  </si>
  <si>
    <t>Klemmbach</t>
  </si>
  <si>
    <t>30-01-OR1-H1-1</t>
  </si>
  <si>
    <t>Aich oberhalb Kläranlage Schönaich</t>
  </si>
  <si>
    <t>Donau bei Nasgenstadt</t>
  </si>
  <si>
    <t>6-05</t>
  </si>
  <si>
    <t>6-04</t>
  </si>
  <si>
    <t>10-02</t>
  </si>
  <si>
    <t>Elsenz unterhalb Eppingen</t>
  </si>
  <si>
    <t>Schwarzach südöstlich von Riedlingen</t>
  </si>
  <si>
    <t>Schwarzach</t>
  </si>
  <si>
    <t>62-04-H2-1</t>
  </si>
  <si>
    <t>Alb unterhalb von Marxzell</t>
  </si>
  <si>
    <t>Gutach oberhalb der Mündung in die Kinzig</t>
  </si>
  <si>
    <t>Gutach</t>
  </si>
  <si>
    <t>32-02-OR3-H1-1</t>
  </si>
  <si>
    <t>Dreisam bei Zarten</t>
  </si>
  <si>
    <t>31-02-OR2-H1-2</t>
  </si>
  <si>
    <t>31-05-or2</t>
  </si>
  <si>
    <t>Bleichbach oberhalb Mattenmühle</t>
  </si>
  <si>
    <t>Bleichbach</t>
  </si>
  <si>
    <t>31-05-OR2-N1-1</t>
  </si>
  <si>
    <t>Sandbach bei Müllhofen</t>
  </si>
  <si>
    <t>41-01</t>
  </si>
  <si>
    <t>Seltenbach unterhalb Ergenzingen</t>
  </si>
  <si>
    <t>Seltenbach</t>
  </si>
  <si>
    <t>41-01-H1-2</t>
  </si>
  <si>
    <t>Katzenbach bei Katzenbacher Ziegelhütte</t>
  </si>
  <si>
    <t>13.10.</t>
  </si>
  <si>
    <t>Wat</t>
  </si>
  <si>
    <t>Boot</t>
  </si>
  <si>
    <t>Acher bei Furschenbach</t>
  </si>
  <si>
    <t>33-03-OR4-H1-2</t>
  </si>
  <si>
    <t>Kinzig oberhalb Schenkenzell</t>
  </si>
  <si>
    <t>32-01-OR3-H1-2</t>
  </si>
  <si>
    <t>Alb unterhalb Mündung Bernbach</t>
  </si>
  <si>
    <t>34-04-OR5-H1-2</t>
  </si>
  <si>
    <t>Neckar bei Rottenmünster</t>
  </si>
  <si>
    <t>40-01-H2-1</t>
  </si>
  <si>
    <t>Schussen bei Durlesbach</t>
  </si>
  <si>
    <t>33-03-OR4-H1-1</t>
  </si>
  <si>
    <t>Wiese bei Wembach</t>
  </si>
  <si>
    <t>41-06</t>
  </si>
  <si>
    <t>Erms oberhalb Kläranlage Riederich</t>
  </si>
  <si>
    <t>Erms</t>
  </si>
  <si>
    <t>41-06-H1-2</t>
  </si>
  <si>
    <t>Rench bei Ibach</t>
  </si>
  <si>
    <t>41-04</t>
  </si>
  <si>
    <t>Goldersbach oberhalb Teufelsbrücke</t>
  </si>
  <si>
    <t>Goldersbach</t>
  </si>
  <si>
    <t>Summe_korr</t>
  </si>
  <si>
    <t>Schutter bei Schweighausen</t>
  </si>
  <si>
    <t>32-04-OR3-H1-3</t>
  </si>
  <si>
    <t>Gutach bei Oberrain</t>
  </si>
  <si>
    <t>32-02-OR3-H1-2</t>
  </si>
  <si>
    <t>Lauter bei Ötlingen-Teck</t>
  </si>
  <si>
    <t>41-08-H1-1</t>
  </si>
  <si>
    <t>11-02-H1-3</t>
  </si>
  <si>
    <t>60-04-H2-2</t>
  </si>
  <si>
    <t>3-or6</t>
  </si>
  <si>
    <t>Rhein bei Mannheim Sandhofen</t>
  </si>
  <si>
    <t>Jagst bei Duttenberg</t>
  </si>
  <si>
    <t>43-01</t>
  </si>
  <si>
    <t>Enz unterhalb Höfen</t>
  </si>
  <si>
    <t>Enz</t>
  </si>
  <si>
    <t>43-01-H1-2</t>
  </si>
  <si>
    <t>Main bei Mondfeld</t>
  </si>
  <si>
    <t>Main</t>
  </si>
  <si>
    <t>Kocher bei Abtsgmünd</t>
  </si>
  <si>
    <t>47-01-H1-1</t>
  </si>
  <si>
    <t>47-03</t>
  </si>
  <si>
    <t>Kocher bei Sulzbach-Laufen</t>
  </si>
  <si>
    <t>47-03-H1-1</t>
  </si>
  <si>
    <t>Kocher bei Untergröningen</t>
  </si>
  <si>
    <t>35-05-or5</t>
  </si>
  <si>
    <t>Kraichbach bei Ubstadt-Weiher</t>
  </si>
  <si>
    <t>35-05-OR5-H1-1</t>
  </si>
  <si>
    <t>Kocher bei Wasseralfingen</t>
  </si>
  <si>
    <t>47-01-H1-2</t>
  </si>
  <si>
    <t>31-03-OR2-H1-2</t>
  </si>
  <si>
    <t>Aich bei Waldenbuch</t>
  </si>
  <si>
    <t>Andelsbach bei Ettisweiler</t>
  </si>
  <si>
    <t>62-03</t>
  </si>
  <si>
    <t>Ostrach unterhalb Ostrach</t>
  </si>
  <si>
    <t>Ostrach</t>
  </si>
  <si>
    <t>62-03-H1-2</t>
  </si>
  <si>
    <t>41-10</t>
  </si>
  <si>
    <t>Fils bei Ebersbach</t>
  </si>
  <si>
    <t>Fils</t>
  </si>
  <si>
    <t>41-10-H1-2</t>
  </si>
  <si>
    <t>42-02</t>
  </si>
  <si>
    <t>Rems bei Mögglingen</t>
  </si>
  <si>
    <t>Rems</t>
  </si>
  <si>
    <t>42-02-H1-3</t>
  </si>
  <si>
    <t>Rhein oberhalb Rheinfelden</t>
  </si>
  <si>
    <t>2-02-H1-1</t>
  </si>
  <si>
    <t>Kocher bei Weißbach</t>
  </si>
  <si>
    <t>47-08-H1-1</t>
  </si>
  <si>
    <t>21-03</t>
  </si>
  <si>
    <t>Donau bei Donaustetten</t>
  </si>
  <si>
    <t>Murg bei Schönmünzach</t>
  </si>
  <si>
    <t>34-01-OR4-H1-1</t>
  </si>
  <si>
    <t>Neckar bei Heilbronn</t>
  </si>
  <si>
    <t>Zaber bei Lauffen</t>
  </si>
  <si>
    <t>Zaber</t>
  </si>
  <si>
    <t>46-01-H2-1</t>
  </si>
  <si>
    <t>44-03</t>
  </si>
  <si>
    <t xml:space="preserve">Würm </t>
  </si>
  <si>
    <t>50-02-H1-2</t>
  </si>
  <si>
    <t>40-04</t>
  </si>
  <si>
    <t>Glatt bei Reinau</t>
  </si>
  <si>
    <t xml:space="preserve">Glatt </t>
  </si>
  <si>
    <t>40-04-H1-1</t>
  </si>
  <si>
    <t>Eschach bei Unterrotenstein</t>
  </si>
  <si>
    <t>40-01-H1-1</t>
  </si>
  <si>
    <t>Goldersbach oberhalb Tübingen-Klosterhof</t>
  </si>
  <si>
    <t>41-04-H1-1</t>
  </si>
  <si>
    <t>Fils oberhalb Pulvermühle</t>
  </si>
  <si>
    <t>41-09-H1-3</t>
  </si>
  <si>
    <t>Acher bei Kappelrodeck</t>
  </si>
  <si>
    <t>Prim bei Altstadt</t>
  </si>
  <si>
    <t>40-02-H1-1</t>
  </si>
  <si>
    <t>Bära bei Hammerschmiede</t>
  </si>
  <si>
    <t>Pfinz bei Berghausen</t>
  </si>
  <si>
    <t>35-01-OR5-H1-1</t>
  </si>
  <si>
    <t>Pfinz bei Keltern</t>
  </si>
  <si>
    <t>35-01-OR5-H1-3</t>
  </si>
  <si>
    <t>Eschach bei Badhaus</t>
  </si>
  <si>
    <t>64-04-H2-3</t>
  </si>
  <si>
    <t>Mettma bei Buggenrieder Mühle</t>
  </si>
  <si>
    <t>Mettma</t>
  </si>
  <si>
    <t>20-04-N1-1</t>
  </si>
  <si>
    <t>Bühlertalbach oberhalb Bühl</t>
  </si>
  <si>
    <t>Bühlertalbach</t>
  </si>
  <si>
    <t>Nagold unterhalb Nagold</t>
  </si>
  <si>
    <t>44-01-H1-1</t>
  </si>
  <si>
    <t>65-04</t>
  </si>
  <si>
    <t>Brenz bei Bergenweiler</t>
  </si>
  <si>
    <t>Brenz</t>
  </si>
  <si>
    <t>Baierzer Rot bei Bußmannshausen</t>
  </si>
  <si>
    <t>64-03-H1-2</t>
  </si>
  <si>
    <t>Murg bei Obertsrot</t>
  </si>
  <si>
    <t>34-02-OR4-H1-1</t>
  </si>
  <si>
    <t>Tauber bei Distelhausen</t>
  </si>
  <si>
    <t>Tauber bei Tauberbischofsheim</t>
  </si>
  <si>
    <t>Schmeie bei Eselsmühle</t>
  </si>
  <si>
    <t>61-01-H1-2</t>
  </si>
  <si>
    <t>Schlücht oberhalb der Schwarzwiesenbachmündung</t>
  </si>
  <si>
    <t>Schlücht</t>
  </si>
  <si>
    <t>20-04-N2-1</t>
  </si>
  <si>
    <t>Eger unterhalb Trochtelfingen</t>
  </si>
  <si>
    <t>65-06-H1-1</t>
  </si>
  <si>
    <t>Murr bei Steinheim</t>
  </si>
  <si>
    <t>Lein bei Leinzell</t>
  </si>
  <si>
    <t>47-02-H1-1</t>
  </si>
  <si>
    <t>41-02</t>
  </si>
  <si>
    <t>Katzenbach</t>
  </si>
  <si>
    <t>41-02-N1-3</t>
  </si>
  <si>
    <t>Elz (Mühlbach) bei Kenzingen</t>
  </si>
  <si>
    <t>31-06-OR2-H1-3</t>
  </si>
  <si>
    <t>65-04-H1-1</t>
  </si>
  <si>
    <t>Eyach unterhalb Böllatmühle</t>
  </si>
  <si>
    <t>40-05-H1-1</t>
  </si>
  <si>
    <t>Sulzbach bei Dottingen</t>
  </si>
  <si>
    <t>Brettenbach bei Ruine Hochburg</t>
  </si>
  <si>
    <t>Seltenbach oberhalb Obernau</t>
  </si>
  <si>
    <t>41-01-H1-1</t>
  </si>
  <si>
    <t>Glems unterhalb Kläranlage Markgröningen</t>
  </si>
  <si>
    <t>45-02-H1-1</t>
  </si>
  <si>
    <t>Lone bei Ruine Kaltenburg</t>
  </si>
  <si>
    <t>Lone</t>
  </si>
  <si>
    <t>65-04-H2-2</t>
  </si>
  <si>
    <t>Kocher bei Sindringen</t>
  </si>
  <si>
    <t>EZG_Anteil</t>
  </si>
  <si>
    <t>Kanzelbach unterhalb Geißenbachmündung</t>
  </si>
  <si>
    <t>Kanzelbach</t>
  </si>
  <si>
    <t>49-05-H1-2</t>
  </si>
  <si>
    <t>64-02</t>
  </si>
  <si>
    <t>Westernach bei Achstetten</t>
  </si>
  <si>
    <t>Westernach</t>
  </si>
  <si>
    <t>64-02-H2-1</t>
  </si>
  <si>
    <t>36-01-or6</t>
  </si>
  <si>
    <t>Altrhein bei Sandhofen</t>
  </si>
  <si>
    <t>Altrhein</t>
  </si>
  <si>
    <t>4-05-H1-1</t>
  </si>
  <si>
    <t>Kinzig bei Willstätt</t>
  </si>
  <si>
    <t>32-05-OR3-H1-1</t>
  </si>
  <si>
    <t>21-02</t>
  </si>
  <si>
    <t>Wehra bei Wehr</t>
  </si>
  <si>
    <t>21-02-H1-1</t>
  </si>
  <si>
    <t>34-01-or4</t>
  </si>
  <si>
    <t>Murg bei Klosterreichenbach</t>
  </si>
  <si>
    <t>34-01-OR4-H1-2</t>
  </si>
  <si>
    <t>Wehra bei Kreuzmatt</t>
  </si>
  <si>
    <t>Wehra</t>
  </si>
  <si>
    <t>21-03-H1-1</t>
  </si>
  <si>
    <t>Wiese bei Lörrach</t>
  </si>
  <si>
    <t>60-04</t>
  </si>
  <si>
    <t>Krähenbach oberhalb Talheim</t>
  </si>
  <si>
    <t>Krähenbach</t>
  </si>
  <si>
    <t>47-02-H1-2</t>
  </si>
  <si>
    <t>Körsch bei Scharnhausen</t>
  </si>
  <si>
    <t>Eschach bei Lackendorf</t>
  </si>
  <si>
    <t>Eschach</t>
  </si>
  <si>
    <t>40-01-H1-2</t>
  </si>
  <si>
    <t>Schiltach bei Schiltach</t>
  </si>
  <si>
    <t>Schiltach</t>
  </si>
  <si>
    <t>32-01-OR3-H2-1</t>
  </si>
  <si>
    <t>Bära bei Bärental (Hammer)</t>
  </si>
  <si>
    <t>Kander bei Hammerstein</t>
  </si>
  <si>
    <t>30-02-OR1-H1-2</t>
  </si>
  <si>
    <t>Brettenbach bei hinterer Zeismatte</t>
  </si>
  <si>
    <t>Brettenbach</t>
  </si>
  <si>
    <t>31-05-OR2-H1-1</t>
  </si>
  <si>
    <t>3-or3</t>
  </si>
  <si>
    <t>Rhein oberhalb Gambsheim</t>
  </si>
  <si>
    <t>Rhein</t>
  </si>
  <si>
    <t xml:space="preserve">Baierzer Rot </t>
  </si>
  <si>
    <t>64-03-H1-3</t>
  </si>
  <si>
    <t>11-03-H1-1</t>
  </si>
  <si>
    <t>Rems bei Hussenhofen</t>
  </si>
  <si>
    <t>42-02-H1-2</t>
  </si>
  <si>
    <t>41-07-H1-2</t>
  </si>
  <si>
    <t>50-03</t>
  </si>
  <si>
    <t>50-03-H2-1</t>
  </si>
  <si>
    <t>30-04-OR1-H1-3</t>
  </si>
  <si>
    <t>63-02-H1-2</t>
  </si>
  <si>
    <t>Neckar bei Zabermündung Lauffen</t>
  </si>
  <si>
    <t xml:space="preserve">Eyach bei Owingen </t>
  </si>
  <si>
    <t xml:space="preserve">Eyach bei Trillfingen </t>
  </si>
  <si>
    <t xml:space="preserve">Eyach bei Honorsmühle </t>
  </si>
  <si>
    <t xml:space="preserve">Donau bei Beuron St. Maurus </t>
  </si>
  <si>
    <t>40-02</t>
  </si>
  <si>
    <t>41-07-H1-3</t>
  </si>
  <si>
    <t>44-03-H1-2</t>
  </si>
  <si>
    <t>Rems bei Iggingen</t>
  </si>
  <si>
    <t>31-07-or2</t>
  </si>
  <si>
    <t>Durchgehender Altrheinzug bei Sasbach</t>
  </si>
  <si>
    <t>Durchgehender Altrheinzug</t>
  </si>
  <si>
    <t>30-05-OR2-H1-1</t>
  </si>
  <si>
    <t>34-05-or5</t>
  </si>
  <si>
    <t>Federbach bei Ötigheim</t>
  </si>
  <si>
    <t xml:space="preserve">Federbach </t>
  </si>
  <si>
    <t>Federbach bei Sportplatz Durmersheim</t>
  </si>
  <si>
    <t>49-02</t>
  </si>
  <si>
    <t>Steinach oberhalb Schönau</t>
  </si>
  <si>
    <t>Steinach</t>
  </si>
  <si>
    <t>49-02-H2-2</t>
  </si>
  <si>
    <t>Blau bei Altental</t>
  </si>
  <si>
    <t>Donau bei Mühlheim</t>
  </si>
  <si>
    <t>Donau oberhalb Illermündung</t>
  </si>
  <si>
    <t>Elz bei Mosbach</t>
  </si>
  <si>
    <t>Vereinigte Argen bei Laimnau</t>
  </si>
  <si>
    <t>Unditz bei Allmannsweier</t>
  </si>
  <si>
    <t>34-05-OR5-H1-1</t>
  </si>
  <si>
    <t>Tauber bei Bad Mergentheim</t>
  </si>
  <si>
    <t>Ablach bei Göggingen</t>
  </si>
  <si>
    <t>Ablach</t>
  </si>
  <si>
    <t>62-02-H1-2</t>
  </si>
  <si>
    <t>Kanzach oberhalb Fischersmühle</t>
  </si>
  <si>
    <t>62-04-H1-1</t>
  </si>
  <si>
    <t>Nagold oberhalb Wildberg</t>
  </si>
  <si>
    <t>Hauensteiner Alb bei Schachen</t>
  </si>
  <si>
    <t>Breg bei Bräunlingen</t>
  </si>
  <si>
    <t>Jagst bei Steinbach</t>
  </si>
  <si>
    <t>Breg bei Hüfingen</t>
  </si>
  <si>
    <t>Pfinz bei Hagsfeld</t>
  </si>
  <si>
    <t>35-02-OR5-H1-3</t>
  </si>
  <si>
    <t>Rench bei Helmlingen</t>
  </si>
  <si>
    <t>33-02-OR3-H1-1</t>
  </si>
  <si>
    <t>63-03</t>
  </si>
  <si>
    <t>Stehbach oberhalb Mundeldingen</t>
  </si>
  <si>
    <t>Stehbach</t>
  </si>
  <si>
    <t>63-03-H1-2</t>
  </si>
  <si>
    <t>Kander bei Lütschenbach</t>
  </si>
  <si>
    <t>Kander</t>
  </si>
  <si>
    <t>30-02-or1</t>
  </si>
  <si>
    <t>Kander bei Eimeldingen</t>
  </si>
  <si>
    <t>30-02-OR1-H1-1</t>
  </si>
  <si>
    <t>64-04</t>
  </si>
  <si>
    <t>Aitrach bei Altmannshofen</t>
  </si>
  <si>
    <t>64-04-H1-2</t>
  </si>
  <si>
    <t>Aitrach bei Furtwiesen</t>
  </si>
  <si>
    <t>60-03-H1-2</t>
  </si>
  <si>
    <t>35-08-or5</t>
  </si>
  <si>
    <t>Leimbach unterhalb Nußloch</t>
  </si>
  <si>
    <t>Leimbach</t>
  </si>
  <si>
    <t>33-04-or4</t>
  </si>
  <si>
    <t>Bühlot bei Schafhof</t>
  </si>
  <si>
    <t>Bühlot (Sandbach)</t>
  </si>
  <si>
    <t>33-04-OR4-H1-2</t>
  </si>
  <si>
    <t>36-03-or6</t>
  </si>
  <si>
    <t>Neue Weschnitz bei Hemsbach</t>
  </si>
  <si>
    <t>Neue Weschnitz</t>
  </si>
  <si>
    <t>36-03-OR6-H1-1</t>
  </si>
  <si>
    <t>20-02</t>
  </si>
  <si>
    <t>20-02-H1-2</t>
  </si>
  <si>
    <t>Wutach bei Ofteringen</t>
  </si>
  <si>
    <t>Wutach (Seebach) bei Bartelshof</t>
  </si>
  <si>
    <t>Wutach (Gutach) bei Scheuerhof</t>
  </si>
  <si>
    <t>Wutach (Gutach) bei Zipfelsäge</t>
  </si>
  <si>
    <t>Kinzig bei Offenburg</t>
  </si>
  <si>
    <t>32-05-OR3-H1-2</t>
  </si>
  <si>
    <t>Glatt bei Leinstetten</t>
  </si>
  <si>
    <t>Kocher bei Gaildorf</t>
  </si>
  <si>
    <t>Kocher bei Gochsen</t>
  </si>
  <si>
    <t>33-05-or4</t>
  </si>
  <si>
    <t>Sandbach bei Hügelsheim</t>
  </si>
  <si>
    <t>Sandbach</t>
  </si>
  <si>
    <t>Stockacher Aach bei Schallberg</t>
  </si>
  <si>
    <t>Stockacher Aach</t>
  </si>
  <si>
    <t>12-03-H2-3</t>
  </si>
  <si>
    <t>40-06-H1-1</t>
  </si>
  <si>
    <t>Brigach bei Aufen</t>
  </si>
  <si>
    <t>60-02-H1-1</t>
  </si>
  <si>
    <t>40-04-H1-2</t>
  </si>
  <si>
    <t>46-01</t>
  </si>
  <si>
    <t>Schozach bei Schozach</t>
  </si>
  <si>
    <t>Schozach</t>
  </si>
  <si>
    <t>46-01-H1-1</t>
  </si>
  <si>
    <t>Jagst bei Neudenau</t>
  </si>
  <si>
    <t xml:space="preserve">Jagst </t>
  </si>
  <si>
    <t>Untere Argen bei Neumühle</t>
  </si>
  <si>
    <t>Obere Argen bei Niederwangen</t>
  </si>
  <si>
    <t>Rhein bei Hohentengen</t>
  </si>
  <si>
    <t xml:space="preserve">Rhein </t>
  </si>
  <si>
    <t>2-01-H1-1</t>
  </si>
  <si>
    <t>Elz bei Dachsbau bei Auerbach</t>
  </si>
  <si>
    <t>49-01-H1-2</t>
  </si>
  <si>
    <t>Donau bei Geisingen</t>
  </si>
  <si>
    <t>6-01-H1-3</t>
  </si>
  <si>
    <t>Rhein unterhalb Rheinfelden</t>
  </si>
  <si>
    <t>Aich bei Aichtal Grötzingen</t>
  </si>
  <si>
    <t>45-01-H1-1</t>
  </si>
  <si>
    <t>47-04</t>
  </si>
  <si>
    <t>Fichtenberger Rot bei Unterrot</t>
  </si>
  <si>
    <t>Fichtenberger Rot</t>
  </si>
  <si>
    <t>Dreisam bei Brauerei Ganther</t>
  </si>
  <si>
    <t>Murr bei Sulzbach an der Murr</t>
  </si>
  <si>
    <t xml:space="preserve">Murr </t>
  </si>
  <si>
    <t>3-or5</t>
  </si>
  <si>
    <t>Rhein bei Neuburgweier</t>
  </si>
  <si>
    <t>47-05</t>
  </si>
  <si>
    <t>Murg bei Sportplatz Röt</t>
  </si>
  <si>
    <t>6-03</t>
  </si>
  <si>
    <t>4-01</t>
  </si>
  <si>
    <t>4-05</t>
  </si>
  <si>
    <t>4-04</t>
  </si>
  <si>
    <t>2-01</t>
  </si>
  <si>
    <t>6-01</t>
  </si>
  <si>
    <t>11-01</t>
  </si>
  <si>
    <t>12-03</t>
  </si>
  <si>
    <t>11-02</t>
  </si>
  <si>
    <t>Kocher bei Braunsbach</t>
  </si>
  <si>
    <t>47-07-H1-1</t>
  </si>
  <si>
    <t>Bühler bei Vellberg Eschenau</t>
  </si>
  <si>
    <t>Stochacher Aach bei Wahlwies</t>
  </si>
  <si>
    <t>12-03-H2-1</t>
  </si>
  <si>
    <t>Jagst bei Mulfingen</t>
  </si>
  <si>
    <t>20.10.</t>
  </si>
  <si>
    <t>Seefelder Ach bei Grasbeuren</t>
  </si>
  <si>
    <t>Seefelder Aach</t>
  </si>
  <si>
    <t>12-02-H1-1</t>
  </si>
  <si>
    <t xml:space="preserve">Donau bei Sigmaringen </t>
  </si>
  <si>
    <t xml:space="preserve">Donau bei Riedlingen </t>
  </si>
  <si>
    <t xml:space="preserve">Blau bei Arnegg </t>
  </si>
  <si>
    <t xml:space="preserve">Blau bei Ulm </t>
  </si>
  <si>
    <t>62-01-H1-3</t>
  </si>
  <si>
    <t>31-04-or2</t>
  </si>
  <si>
    <t>Elz bei Teningen</t>
  </si>
  <si>
    <t xml:space="preserve">Elz </t>
  </si>
  <si>
    <t>31-04-OR2-H1-1</t>
  </si>
  <si>
    <t>Tauber bei Eulschirben</t>
  </si>
  <si>
    <t>Neckarsulmer Altarm</t>
  </si>
  <si>
    <t>3-or2</t>
  </si>
  <si>
    <t>Rhein bei Ottenheim</t>
  </si>
  <si>
    <t>Wolfach bei Mitteltal</t>
  </si>
  <si>
    <t>Wolfach</t>
  </si>
  <si>
    <t>32-02-OR3-H2-1</t>
  </si>
  <si>
    <t>Kocher bei Ingelfingen</t>
  </si>
  <si>
    <t>Bühler bei Bühlertann</t>
  </si>
  <si>
    <t>65-01-H1-1</t>
  </si>
  <si>
    <t>Murg bei Rastatt</t>
  </si>
  <si>
    <t>Rhein bei Greffern</t>
  </si>
  <si>
    <t>3-or1</t>
  </si>
  <si>
    <t>Rhein bei Steinenstadt</t>
  </si>
  <si>
    <t>35-02-OR5-H1-1</t>
  </si>
  <si>
    <t>Enz bei Oberriexingen</t>
  </si>
  <si>
    <t>49-04</t>
  </si>
  <si>
    <t>Elsenz bei Wiesenbach</t>
  </si>
  <si>
    <t xml:space="preserve">Elsenz </t>
  </si>
  <si>
    <t>49-04-H1-1</t>
  </si>
  <si>
    <t>35-04-or5</t>
  </si>
  <si>
    <t>Kriegbach bei Neulußheim</t>
  </si>
  <si>
    <t>Kriegbach</t>
  </si>
  <si>
    <t>Enz bei Niefern-Öschelbronn</t>
  </si>
  <si>
    <t xml:space="preserve">Enz </t>
  </si>
  <si>
    <t>Wurzacher Ach</t>
  </si>
  <si>
    <t>64-04-H1-3</t>
  </si>
  <si>
    <t>Ohrn zwischen Unter- und Oberhöfen</t>
  </si>
  <si>
    <t>60-01</t>
  </si>
  <si>
    <t>Breg bei Vorderzindelstein</t>
  </si>
  <si>
    <t xml:space="preserve">Breg </t>
  </si>
  <si>
    <t>60-01-H1-2</t>
  </si>
  <si>
    <t>41-04-H1-2</t>
  </si>
  <si>
    <t>47-06</t>
  </si>
  <si>
    <t>Bühler bei Bühlerzell</t>
  </si>
  <si>
    <t>Bühler</t>
  </si>
  <si>
    <t>47-06-H1-3</t>
  </si>
  <si>
    <t>31-01-or2</t>
  </si>
  <si>
    <t>Elz unterhalb Waldkirch</t>
  </si>
  <si>
    <t>Elz</t>
  </si>
  <si>
    <t>31-01-OR2-H1-1</t>
  </si>
  <si>
    <t>60-02</t>
  </si>
  <si>
    <t>Brigach bei Schoren</t>
  </si>
  <si>
    <t>Brigach</t>
  </si>
  <si>
    <t>60-02-H1-3</t>
  </si>
  <si>
    <t>50-02</t>
  </si>
  <si>
    <t>Tauber unterhalb Vorbachmündung</t>
  </si>
  <si>
    <t>Kocher bei Kocherstetten</t>
  </si>
  <si>
    <t>47-08-H1-2</t>
  </si>
  <si>
    <t>21-05</t>
  </si>
  <si>
    <t>Wiese bei Haagen</t>
  </si>
  <si>
    <t>47-01</t>
  </si>
  <si>
    <t>Neckar bei Rottenburg I + II</t>
  </si>
  <si>
    <t>4-02-H1-1</t>
  </si>
  <si>
    <t>40-03</t>
  </si>
  <si>
    <t>Schlichem unterhalb Böhringer Mühle</t>
  </si>
  <si>
    <t>Schlichem</t>
  </si>
  <si>
    <t>40-03-H1-1</t>
  </si>
  <si>
    <t>65-06</t>
  </si>
  <si>
    <t>Eger bei Flochberg</t>
  </si>
  <si>
    <t>Eger</t>
  </si>
  <si>
    <t>65-06-H1-2</t>
  </si>
  <si>
    <t>65-05</t>
  </si>
  <si>
    <t>Egau bei ehemaliger Guldesmühle</t>
  </si>
  <si>
    <t>Egau</t>
  </si>
  <si>
    <t>65-05-H1-1</t>
  </si>
  <si>
    <t>Egau bei Neresheim</t>
  </si>
  <si>
    <t>65-05-H1-2</t>
  </si>
  <si>
    <t>40-01</t>
  </si>
  <si>
    <t>Neckar bei Deißlingen</t>
  </si>
  <si>
    <t>40-01-H2-2</t>
  </si>
  <si>
    <t>20-02-H1-1</t>
  </si>
  <si>
    <t>20-01</t>
  </si>
  <si>
    <t>Biber bei Randegg</t>
  </si>
  <si>
    <t>Biber</t>
  </si>
  <si>
    <t>20-01-H1-1</t>
  </si>
  <si>
    <t>Wutach bei Dietfurt</t>
  </si>
  <si>
    <t>20-03-H1-2</t>
  </si>
  <si>
    <t>40-05</t>
  </si>
  <si>
    <t>Eyach oberhalb Frommern</t>
  </si>
  <si>
    <t>Eyach</t>
  </si>
  <si>
    <t>62-02</t>
  </si>
  <si>
    <t>Andelsbach</t>
  </si>
  <si>
    <t>62-02-H2-2</t>
  </si>
  <si>
    <t>Lein bei Leingarten</t>
  </si>
  <si>
    <t>46-02-H1-1</t>
  </si>
  <si>
    <t>31-03-or2</t>
  </si>
  <si>
    <t>Dreisam bei March-Neuershausen</t>
  </si>
  <si>
    <t xml:space="preserve">Dreisam </t>
  </si>
  <si>
    <t>31-03-OR2-H2-2</t>
  </si>
  <si>
    <t>11-01-H1-2</t>
  </si>
  <si>
    <t>Körsch bei Wörnizhäuser Mühle</t>
  </si>
  <si>
    <t>42-01-H1-2</t>
  </si>
  <si>
    <t>Mahlspürer Aach bei Jettweiler</t>
  </si>
  <si>
    <t>Mahlspürer Aach</t>
  </si>
  <si>
    <t>12-03-N2-1</t>
  </si>
  <si>
    <t>Wiese bei Atzenbach</t>
  </si>
  <si>
    <t>Stehbach unterhalb Bettighofen</t>
  </si>
  <si>
    <t>63-03-H1-1</t>
  </si>
  <si>
    <t>Sandbach bei Hungerberg</t>
  </si>
  <si>
    <t>33-04-OR4-H1-1</t>
  </si>
  <si>
    <t>Saalbach bei Heidelsheim</t>
  </si>
  <si>
    <t>35-03-OR5-H1-1</t>
  </si>
  <si>
    <t>Erms bei Neckartenzlingen</t>
  </si>
  <si>
    <t>41-06-H1-1</t>
  </si>
  <si>
    <t>Biber bei Büßlingen</t>
  </si>
  <si>
    <t>20-01-H1-2</t>
  </si>
  <si>
    <t>Vereinigte Argen bei Flunau</t>
  </si>
  <si>
    <t>10-02-H1-2</t>
  </si>
  <si>
    <t>Murr bei Hausen</t>
  </si>
  <si>
    <t>42-04-H1-X</t>
  </si>
  <si>
    <t>60-03</t>
  </si>
  <si>
    <t>Aitrach bei Aulfingen</t>
  </si>
  <si>
    <t>Aitrach</t>
  </si>
  <si>
    <t>60-03-H1-1</t>
  </si>
  <si>
    <t>31-02-or2</t>
  </si>
  <si>
    <t>Dreisam bei Dreisam-Stadion Freiburg</t>
  </si>
  <si>
    <t>Dreisam</t>
  </si>
  <si>
    <t>31-02-OR2-H1-1</t>
  </si>
  <si>
    <t>45-03</t>
  </si>
  <si>
    <t>Metter bei Bietigheim</t>
  </si>
  <si>
    <t>Metter</t>
  </si>
  <si>
    <t>45-03-H2-1</t>
  </si>
  <si>
    <t>47-10</t>
  </si>
  <si>
    <t>Ohrn bei Stackenhofen</t>
  </si>
  <si>
    <t>Ohrn</t>
  </si>
  <si>
    <t>47-10-H1-1</t>
  </si>
  <si>
    <t>Rotach bei Jonistobel</t>
  </si>
  <si>
    <t xml:space="preserve">Rotach </t>
  </si>
  <si>
    <t>12-01-H1-3</t>
  </si>
  <si>
    <t>Rems bei Hohenacker</t>
  </si>
  <si>
    <t>Neckar</t>
  </si>
  <si>
    <t>34-06-or5</t>
  </si>
  <si>
    <t>Alb bei Bulacher Loch</t>
  </si>
  <si>
    <t xml:space="preserve">Alb </t>
  </si>
  <si>
    <t>34-06-OR5-H1-3</t>
  </si>
  <si>
    <t>35-06-or5</t>
  </si>
  <si>
    <t>Kraichbach bei Landeplatz Hockenheim</t>
  </si>
  <si>
    <t xml:space="preserve">Kraichbach </t>
  </si>
  <si>
    <t>Baierzer Rot bei Gutenzell-Hürbel</t>
  </si>
  <si>
    <t>Typ 6 Standard</t>
  </si>
  <si>
    <t>Steinlach unterhalb Wiesazmündung</t>
  </si>
  <si>
    <t>Wurzacher Ach unterhalb Diepoldshofen</t>
  </si>
  <si>
    <t>Durchgehender Altrheinzug bei Soldatenkopf</t>
  </si>
  <si>
    <t>64-01-H1-1</t>
  </si>
  <si>
    <t>Fils bei Reichenbach</t>
  </si>
  <si>
    <t>41-10-H1-1</t>
  </si>
  <si>
    <t>Murg Ausleitungsstrecke Kuppenheim</t>
  </si>
  <si>
    <t>47-02</t>
  </si>
  <si>
    <t>Lein bei Welzheim</t>
  </si>
  <si>
    <t>Lein</t>
  </si>
  <si>
    <t>47-02-H1-3</t>
  </si>
  <si>
    <t>Seefelder Aach bei Bruckfelden</t>
  </si>
  <si>
    <t>12-02-H1-3</t>
  </si>
  <si>
    <t>Ammer unterhalb Unterjesingen</t>
  </si>
  <si>
    <t>41-03-H1-2</t>
  </si>
  <si>
    <t>Steinach bei Altneudorf</t>
  </si>
  <si>
    <t>35-07-or5</t>
  </si>
  <si>
    <t>Waldangelbach unterhalb Rotenberg</t>
  </si>
  <si>
    <t>Waldangelbach</t>
  </si>
  <si>
    <t>35-07-OR5-H1-1</t>
  </si>
  <si>
    <t>Wutach bei Wutachmühle</t>
  </si>
  <si>
    <t>20-04</t>
  </si>
  <si>
    <t>Schwarza bei Eichholz</t>
  </si>
  <si>
    <t>Schwarza</t>
  </si>
  <si>
    <t>20-04-H1-1</t>
  </si>
  <si>
    <t>49-05</t>
  </si>
  <si>
    <t>Rench bei Wagshurst</t>
  </si>
  <si>
    <t>12-01-H1-2</t>
  </si>
  <si>
    <t>Kocher bei Geislingen</t>
  </si>
  <si>
    <t>Rench bei Memprechtshofen</t>
  </si>
  <si>
    <t>Donau bei Blochingen Sandwinkel</t>
  </si>
  <si>
    <t>6-03-H1-1</t>
  </si>
  <si>
    <t>62-01</t>
  </si>
  <si>
    <t>Ablach bei Igelwies - Leitishofen</t>
  </si>
  <si>
    <t xml:space="preserve">Ablach </t>
  </si>
  <si>
    <t>62-01-H1-1</t>
  </si>
  <si>
    <t>Wutach bei Horheim</t>
  </si>
  <si>
    <t>34-04-or5</t>
  </si>
  <si>
    <t>Alb unterhalb Moosalbmündung</t>
  </si>
  <si>
    <t>Alb</t>
  </si>
  <si>
    <t>34-04-OR5-H1-1</t>
  </si>
  <si>
    <t>30-01-or1</t>
  </si>
  <si>
    <t>Sulzbach bei Hagkammen</t>
  </si>
  <si>
    <t>Sulzbach</t>
  </si>
  <si>
    <t>30-01-OR1-N1-1</t>
  </si>
  <si>
    <t>41-07</t>
  </si>
  <si>
    <t xml:space="preserve">Aich </t>
  </si>
  <si>
    <t>48-02-H1-2</t>
  </si>
  <si>
    <t>12-04-H1-2</t>
  </si>
  <si>
    <t>12-04-H1-1</t>
  </si>
  <si>
    <t>12-04-H1-3</t>
  </si>
  <si>
    <t>Morre unterhalb Hettigenbeuren</t>
  </si>
  <si>
    <t>Jagst bei Jagsthausen</t>
  </si>
  <si>
    <t>21-04</t>
  </si>
  <si>
    <t>Wiese bei Mambach</t>
  </si>
  <si>
    <t>Wiese</t>
  </si>
  <si>
    <t>21-04-H1-2</t>
  </si>
  <si>
    <t>47-08</t>
  </si>
  <si>
    <t>Main bei Fechenbach</t>
  </si>
  <si>
    <t>Jagst bei Schöntal</t>
  </si>
  <si>
    <t>Enz bei Brötzingen</t>
  </si>
  <si>
    <t>43-01-H1-1</t>
  </si>
  <si>
    <t>63-01</t>
  </si>
  <si>
    <t>Zwiefalter Ach bei Baach</t>
  </si>
  <si>
    <t>Zwiefalter Ach</t>
  </si>
  <si>
    <t>31-06-or2</t>
  </si>
  <si>
    <t>Elz bei Kappel</t>
  </si>
  <si>
    <t>31-06-OR2-H1-2</t>
  </si>
  <si>
    <t>41-05</t>
  </si>
  <si>
    <t>Echaz unterhalb Unterhausen</t>
  </si>
  <si>
    <t>Echaz</t>
  </si>
  <si>
    <t>41-05-H1-2</t>
  </si>
  <si>
    <t>45-01</t>
  </si>
  <si>
    <t>Rhein bei Kadelburg</t>
  </si>
  <si>
    <t>Rhein bei Jechtingen</t>
  </si>
  <si>
    <t>Alte Dreisam bei Oberschaffhausen</t>
  </si>
  <si>
    <t>Alte Dreisam</t>
  </si>
  <si>
    <t>31-03-OR2-H2-3</t>
  </si>
  <si>
    <t>Rhein bei Linkenheim</t>
  </si>
  <si>
    <t>Neumagen bei Untermünstertal</t>
  </si>
  <si>
    <t>Tauber</t>
  </si>
  <si>
    <t>47-06-H1-2</t>
  </si>
  <si>
    <t>Federbach bei Bruchgrund</t>
  </si>
  <si>
    <t>21-01</t>
  </si>
  <si>
    <t>Hauensteiner Alb bei Unterkutterau</t>
  </si>
  <si>
    <t xml:space="preserve">Hauensteiner Alb </t>
  </si>
  <si>
    <t>21-01-H1-2</t>
  </si>
  <si>
    <t>Tauber bei Impfingen</t>
  </si>
  <si>
    <t>Donau bei Rottenacker</t>
  </si>
  <si>
    <t>Ü</t>
  </si>
  <si>
    <t>O</t>
  </si>
  <si>
    <t>Metter bei Sersheim</t>
  </si>
  <si>
    <t>45-03-H2-2</t>
  </si>
  <si>
    <t>Fils bei Uhingen</t>
  </si>
  <si>
    <t>Enz bei Mühlhausen</t>
  </si>
  <si>
    <t>46-02</t>
  </si>
  <si>
    <t>Sulm bei Neckarsulm</t>
  </si>
  <si>
    <t>Sulm</t>
  </si>
  <si>
    <t>46-02-H2-1</t>
  </si>
  <si>
    <t>20-02-H1-3</t>
  </si>
  <si>
    <t>Rhein unterhalb Leopoldskanal</t>
  </si>
  <si>
    <t>42-03-H1-1</t>
  </si>
  <si>
    <t>Pfinz bei Schafbrücke</t>
  </si>
  <si>
    <t>35-02-OR5-H1-2</t>
  </si>
  <si>
    <t>Durchgehender Altrheinzug bei Sponeck</t>
  </si>
  <si>
    <t>41-03</t>
  </si>
  <si>
    <t>Ammer bei dritter Ammermühle</t>
  </si>
  <si>
    <t>Ammer</t>
  </si>
  <si>
    <t>41-03-H1-3</t>
  </si>
  <si>
    <t>Itter bei Steige</t>
  </si>
  <si>
    <t>Itter</t>
  </si>
  <si>
    <t>49-02-H1-1</t>
  </si>
  <si>
    <t>50-01</t>
  </si>
  <si>
    <t>Tauber bei Archshofen</t>
  </si>
  <si>
    <t>50-01-H1-2</t>
  </si>
  <si>
    <t>45-02</t>
  </si>
  <si>
    <t>Glems bei Höfingen</t>
  </si>
  <si>
    <t>Glems</t>
  </si>
  <si>
    <t>45-02-H1-2</t>
  </si>
  <si>
    <t>Ohrn bei Hornberg</t>
  </si>
  <si>
    <t>47-10-H1-2</t>
  </si>
  <si>
    <t>Brigach bei Marbach</t>
  </si>
  <si>
    <t>65-03</t>
  </si>
  <si>
    <t>Brenz bei Hermaringen</t>
  </si>
  <si>
    <t xml:space="preserve">Brenz </t>
  </si>
  <si>
    <t>65-03-H1-1</t>
  </si>
  <si>
    <t>Wiese bei Höllstein</t>
  </si>
  <si>
    <t>33-06-or4</t>
  </si>
  <si>
    <t>Rheinniederungskanal</t>
  </si>
  <si>
    <t>33-06-OR4-N1-1</t>
  </si>
  <si>
    <t>Ostrach bei Beizkofen</t>
  </si>
  <si>
    <t>42-04-H1-2</t>
  </si>
  <si>
    <t>Kocher bei Oedheim</t>
  </si>
  <si>
    <t>47-04-H1-1</t>
  </si>
  <si>
    <t>Obere Argen bei Reute</t>
  </si>
  <si>
    <t>Radolfzeller Ach bei Beuren</t>
  </si>
  <si>
    <t>Radolfzeller Ach bei Singen</t>
  </si>
  <si>
    <t>Radolfzeller Ach bei Bohlingen</t>
  </si>
  <si>
    <t>Wehra bei Öflingen</t>
  </si>
  <si>
    <t>Wehra oberhalb Brücke B518</t>
  </si>
  <si>
    <t>Elz bei Wasser</t>
  </si>
  <si>
    <t>3-or4</t>
  </si>
  <si>
    <t>Rhein oberhalb Murgmündung</t>
  </si>
  <si>
    <t>63-04</t>
  </si>
  <si>
    <t>Schmiech unterhalb von Teuringshofen</t>
  </si>
  <si>
    <t>Schmiech</t>
  </si>
  <si>
    <t>63-04-H1-3</t>
  </si>
  <si>
    <t>65-02</t>
  </si>
  <si>
    <t>Nau</t>
  </si>
  <si>
    <t>35-01-or5</t>
  </si>
  <si>
    <t>Pfinz oberhalb Kleinsteinbach</t>
  </si>
  <si>
    <t>Pfinz</t>
  </si>
  <si>
    <t>35-01-OR5-H1-2</t>
  </si>
  <si>
    <t>Wolfach bei Obertal</t>
  </si>
  <si>
    <t>32-02-OR3-H2-2</t>
  </si>
  <si>
    <t>Neckar bei Neckargemünd</t>
  </si>
  <si>
    <t>Wehra bei Parkplatz Schwarze Waag</t>
  </si>
  <si>
    <t>21-02-H1-2</t>
  </si>
  <si>
    <t>62-04</t>
  </si>
  <si>
    <t>Kanzach</t>
  </si>
  <si>
    <t>62-04-H1-2</t>
  </si>
  <si>
    <t>32-02-or3</t>
  </si>
  <si>
    <t>Kinzig bei Wolfach</t>
  </si>
  <si>
    <t>Kinzig</t>
  </si>
  <si>
    <t>32-02-OR3-N1-1</t>
  </si>
  <si>
    <t>64-01</t>
  </si>
  <si>
    <t>Riß bei Winterstettenstadt</t>
  </si>
  <si>
    <t xml:space="preserve">Riß </t>
  </si>
  <si>
    <t>64-01-H1-2</t>
  </si>
  <si>
    <t>MNS_Anteil</t>
  </si>
  <si>
    <t>49-03-H1-3</t>
  </si>
  <si>
    <t>Elsenz unterhalb Hoffenheim</t>
  </si>
  <si>
    <t>49-03-H1-1</t>
  </si>
  <si>
    <t>Lauchert bei Laucherthal</t>
  </si>
  <si>
    <t>61-02-H1-1</t>
  </si>
  <si>
    <t>Brenz bei Heidenheim</t>
  </si>
  <si>
    <t>65-03-H1-2</t>
  </si>
  <si>
    <t>Erfa bei Breitenau</t>
  </si>
  <si>
    <t>51-01-H1-1</t>
  </si>
  <si>
    <t>Murr bei Burgstall</t>
  </si>
  <si>
    <t>42-04-H1-1</t>
  </si>
  <si>
    <t>Elz oberhalb Oberwinden</t>
  </si>
  <si>
    <t>61-02</t>
  </si>
  <si>
    <t>Lauchert bei Aspenwiesen</t>
  </si>
  <si>
    <t>Lauchert</t>
  </si>
  <si>
    <t>61-02-H1-2</t>
  </si>
  <si>
    <t>48-01-H1-1</t>
  </si>
  <si>
    <t>Neckar bei Ilvesheim</t>
  </si>
  <si>
    <t>Jagst bei Jagstzell</t>
  </si>
  <si>
    <t>49-03</t>
  </si>
  <si>
    <t>Elsenz bei Steinsfurt</t>
  </si>
  <si>
    <t>Elsenz</t>
  </si>
  <si>
    <t>49-03-H1-2</t>
  </si>
  <si>
    <t>40-05-H1-2</t>
  </si>
  <si>
    <t>Kocher bei Oberkochen</t>
  </si>
  <si>
    <t>47-01-H1-X</t>
  </si>
  <si>
    <t>Wachbach bei Wachbach</t>
  </si>
  <si>
    <t>Glems unterhalb Ditzingen</t>
  </si>
  <si>
    <t>Erms unterhalb Georgenau</t>
  </si>
  <si>
    <t>41-06-H1-3</t>
  </si>
  <si>
    <t>Tauber bei Creglingen</t>
  </si>
  <si>
    <t>50-02-N2-X</t>
  </si>
  <si>
    <t>Ablach bei Sauldorf FFH-Gebiet</t>
  </si>
  <si>
    <t>48-04-H1-1</t>
  </si>
  <si>
    <t>Donau</t>
  </si>
  <si>
    <t>6-02-H1-1</t>
  </si>
  <si>
    <t>65-01</t>
  </si>
  <si>
    <t>Blau</t>
  </si>
  <si>
    <t>65-01-H1-2</t>
  </si>
  <si>
    <t>34-03-or4</t>
  </si>
  <si>
    <t>Murg bei Bad Rotenfels</t>
  </si>
  <si>
    <t xml:space="preserve">Murg </t>
  </si>
  <si>
    <t>10-01-H1-1</t>
  </si>
  <si>
    <t>47-11</t>
  </si>
  <si>
    <t>Kocher bei Degmarn</t>
  </si>
  <si>
    <t xml:space="preserve">Kocher </t>
  </si>
  <si>
    <t>47-11-H2-1</t>
  </si>
  <si>
    <t>61-01</t>
  </si>
  <si>
    <t>Schmeie bei Ruine Heidenschloß</t>
  </si>
  <si>
    <t>Schmeie</t>
  </si>
  <si>
    <t>61-01-H1-1</t>
  </si>
  <si>
    <t>49-01</t>
  </si>
  <si>
    <t>Elz bei Johannesanstalten</t>
  </si>
  <si>
    <t>49-01-H1-1</t>
  </si>
  <si>
    <t>47-05-H2-1</t>
  </si>
  <si>
    <t>Echaz bei Wannweil</t>
  </si>
  <si>
    <t>41-05-H1-1</t>
  </si>
  <si>
    <t>Nagold bei Unterreichenbach</t>
  </si>
  <si>
    <t>60-01-H1-1</t>
  </si>
  <si>
    <t>63-01-H1-1</t>
  </si>
  <si>
    <t>Sulm bei Ellhofen</t>
  </si>
  <si>
    <t>46-02-H2-2</t>
  </si>
  <si>
    <t>11-02-H1-2</t>
  </si>
  <si>
    <t>Ostrach bei Mündung Laubbach</t>
  </si>
  <si>
    <t>62-03-H1-3</t>
  </si>
  <si>
    <t>Rems bei Waiblingen</t>
  </si>
  <si>
    <t>30-03-or1</t>
  </si>
  <si>
    <t>Möhlin bei Ehrenstetten</t>
  </si>
  <si>
    <t>Möhlin</t>
  </si>
  <si>
    <t>30-03-OR1-N1-1</t>
  </si>
  <si>
    <t>Untere Argen</t>
  </si>
  <si>
    <t>10-01-H2-2</t>
  </si>
  <si>
    <t>20-03</t>
  </si>
  <si>
    <t>Wutach unterhalb Achdorf</t>
  </si>
  <si>
    <t>20-03-H1-1</t>
  </si>
  <si>
    <t>Elz bei Vorderschwangen</t>
  </si>
  <si>
    <t>31-01-OR2-H1-2</t>
  </si>
  <si>
    <t>51-01</t>
  </si>
  <si>
    <t>Erfa bei Dornberg</t>
  </si>
  <si>
    <t>Erfa</t>
  </si>
  <si>
    <t>51-01-H1-2</t>
  </si>
  <si>
    <t>48-04</t>
  </si>
  <si>
    <t>64-01-H1-3</t>
  </si>
  <si>
    <t>44-01</t>
  </si>
  <si>
    <t>Nagold zwischen Neu- und Völmlesmühle</t>
  </si>
  <si>
    <t>Nagold</t>
  </si>
  <si>
    <t>44-01-H1-3</t>
  </si>
  <si>
    <t>51-02</t>
  </si>
  <si>
    <t>Morre unterhalb Steinbächlemündung</t>
  </si>
  <si>
    <t>Morre</t>
  </si>
  <si>
    <t>51-02-H1-1</t>
  </si>
  <si>
    <t>32-03-or3</t>
  </si>
  <si>
    <t>Kinzig bei Haslach</t>
  </si>
  <si>
    <t>32-03-OR3-H1-2</t>
  </si>
  <si>
    <t>48-03</t>
  </si>
  <si>
    <t>Jagst bei Widdern</t>
  </si>
  <si>
    <t>48-03-H1-1</t>
  </si>
  <si>
    <t>63-02</t>
  </si>
  <si>
    <t>Große Lauter</t>
  </si>
  <si>
    <t>63-02-H1-1</t>
  </si>
  <si>
    <t>Rhein bei Grißheim</t>
  </si>
  <si>
    <t>Schussen bei Brugg</t>
  </si>
  <si>
    <t>Schussen</t>
  </si>
  <si>
    <t>11-03-H1-2</t>
  </si>
  <si>
    <t>Kraichbach bei St. Leon</t>
  </si>
  <si>
    <t>32-05-or3</t>
  </si>
  <si>
    <t>Unditz bei Schutterzell</t>
  </si>
  <si>
    <t>Unditz</t>
  </si>
  <si>
    <t>32-05-OR3-N1-1</t>
  </si>
  <si>
    <t>Schussen bei Mariabrunn</t>
  </si>
  <si>
    <t>30-03-OR1-H1-2</t>
  </si>
  <si>
    <t>Donau bei Friedingen</t>
  </si>
  <si>
    <t>6-01-H1-1</t>
  </si>
  <si>
    <t>Zaber bei Frauenzimmern</t>
  </si>
  <si>
    <t>41-07-H1-1</t>
  </si>
  <si>
    <t>Elsenz bei Meckesheim</t>
  </si>
  <si>
    <t>Jagst bei Kirchberg</t>
  </si>
  <si>
    <t>Schussen bei Mariatal</t>
  </si>
  <si>
    <t>Neckar bei Obernau</t>
  </si>
  <si>
    <t>35-04-OR5-H1-1</t>
  </si>
  <si>
    <t>Fichtenberger Rot bei Wielandsweiler</t>
  </si>
  <si>
    <t>47-04-H1-3</t>
  </si>
  <si>
    <t>34-02-or4</t>
  </si>
  <si>
    <t>Murg oberhalb Mündung Zugbächle</t>
  </si>
  <si>
    <t>Murg</t>
  </si>
  <si>
    <t>34-02-OR4-H1-3</t>
  </si>
  <si>
    <t>20-05</t>
  </si>
  <si>
    <t>Wutach bei Eberfingen</t>
  </si>
  <si>
    <t>Wutach</t>
  </si>
  <si>
    <t>20-05-H1-2</t>
  </si>
  <si>
    <t>42-04</t>
  </si>
  <si>
    <t>12-02-H1-2</t>
  </si>
  <si>
    <t>Zwiefalter Ach unterhalb Gossenzugen</t>
  </si>
  <si>
    <t>63-01-H1-2</t>
  </si>
  <si>
    <t>Ablach bei Ablach</t>
  </si>
  <si>
    <t>Würm bei Weil Der Stadt Planmühle</t>
  </si>
  <si>
    <t>Jagst bei Züttlingen</t>
  </si>
  <si>
    <t>48-01</t>
  </si>
  <si>
    <t>Jagst bei Schwabsberg</t>
  </si>
  <si>
    <t>Prim unterhalb Täfermühle</t>
  </si>
  <si>
    <t>Prim</t>
  </si>
  <si>
    <t>40-02-H1-2</t>
  </si>
  <si>
    <t>Schwarzach bei Lindenmühle</t>
  </si>
  <si>
    <t>64-02-H2-2</t>
  </si>
  <si>
    <t>41-09</t>
  </si>
  <si>
    <t>Fils oberhalb Süssen</t>
  </si>
  <si>
    <t>41-09-H1-1</t>
  </si>
  <si>
    <t>41-08</t>
  </si>
  <si>
    <t>Lauter oberhalb Lenningen</t>
  </si>
  <si>
    <t>Lauter</t>
  </si>
  <si>
    <t>41-08-H1-2</t>
  </si>
  <si>
    <t>Enz oberhalb Bad Wildbad</t>
  </si>
  <si>
    <t>43-01-H1-3</t>
  </si>
  <si>
    <t>47-07</t>
  </si>
  <si>
    <t>Kocher bei Gelbingen</t>
  </si>
  <si>
    <t>47-07-H1-2</t>
  </si>
  <si>
    <t>35-03-or5</t>
  </si>
  <si>
    <t>Saalbach zwischen Helms- und Gondelsheim</t>
  </si>
  <si>
    <t>Saalbach</t>
  </si>
  <si>
    <t>35-03-OR5-H1-2</t>
  </si>
  <si>
    <t>Krebsbach bei Orsingen</t>
  </si>
  <si>
    <t>Krebsbach</t>
  </si>
  <si>
    <t>12-03-N1-1</t>
  </si>
  <si>
    <t>32-04-or3</t>
  </si>
  <si>
    <t>Schutter bei Wittelbach</t>
  </si>
  <si>
    <t>Schutter</t>
  </si>
  <si>
    <t>32-04-OR3-H1-2</t>
  </si>
  <si>
    <t>60-05</t>
  </si>
  <si>
    <t>Bära oberhalb Bärenthal</t>
  </si>
  <si>
    <t>Bära</t>
  </si>
  <si>
    <t>60-05-H1-1</t>
  </si>
  <si>
    <t>41-02-N1-2</t>
  </si>
  <si>
    <t>Murg bei Wolfsheck</t>
  </si>
  <si>
    <t>33-02-or3</t>
  </si>
  <si>
    <t>Rench bei Stadelhofen</t>
  </si>
  <si>
    <t xml:space="preserve">Rench </t>
  </si>
  <si>
    <t>33-02-OR3-H1-2</t>
  </si>
  <si>
    <t>30-04-or1</t>
  </si>
  <si>
    <t>Neumagen bei Stauffen</t>
  </si>
  <si>
    <t>Neumagen</t>
  </si>
  <si>
    <t>30-04-OR1-N1-2</t>
  </si>
  <si>
    <t>Dreisam bei Posthalde</t>
  </si>
  <si>
    <t>31-02-OR2-H1-3</t>
  </si>
  <si>
    <t>44-02</t>
  </si>
  <si>
    <t>Nagold bei Hirsau</t>
  </si>
  <si>
    <t xml:space="preserve">Nagold </t>
  </si>
  <si>
    <t>44-02-H1-2</t>
  </si>
  <si>
    <t>Glatt bei Glatt</t>
  </si>
  <si>
    <t>42-03</t>
  </si>
  <si>
    <t>Rems bei Schorndorf</t>
  </si>
  <si>
    <t xml:space="preserve">Rems </t>
  </si>
  <si>
    <t>42-03-H1-3</t>
  </si>
  <si>
    <t>42-01-H1-3</t>
  </si>
  <si>
    <t>Ammer bei Poltringen</t>
  </si>
  <si>
    <t>33-03-or4</t>
  </si>
  <si>
    <t>Acher unterhalb Mattenmühle</t>
  </si>
  <si>
    <t>Acher</t>
  </si>
  <si>
    <t>Alb bei Salmenwiesen</t>
  </si>
  <si>
    <t>Alb bei Autobahnbrücke A 5</t>
  </si>
  <si>
    <t>Vereinigte Argen bei Oberdorf</t>
  </si>
  <si>
    <t>10-02-H1-1</t>
  </si>
  <si>
    <t>Hauensteiner Alb bei Albbruck</t>
  </si>
  <si>
    <t>21-01-H1-1</t>
  </si>
  <si>
    <t>WK_Nr</t>
  </si>
  <si>
    <t>Wagbach bei Waghäusel</t>
  </si>
  <si>
    <t>Schutter bei Lahr</t>
  </si>
  <si>
    <t>32-04-OR3-H1-1</t>
  </si>
  <si>
    <t>Nagold oberhalb Ebhausen</t>
  </si>
  <si>
    <t>44-01-H1-2</t>
  </si>
  <si>
    <t>Rottum bei Goppertshofen</t>
  </si>
  <si>
    <t>64-02-H2-3</t>
  </si>
  <si>
    <t>10-01</t>
  </si>
  <si>
    <t>4-03</t>
  </si>
  <si>
    <t>6-02</t>
  </si>
  <si>
    <t>11-03</t>
  </si>
  <si>
    <t>12-02</t>
  </si>
  <si>
    <t>12-04</t>
  </si>
  <si>
    <t>4-02</t>
  </si>
  <si>
    <t>2-02</t>
  </si>
  <si>
    <t>12-01</t>
  </si>
  <si>
    <t>Möhlin östlich der B3 bei Bad Krozingen</t>
  </si>
  <si>
    <t>Kocher bei Großaltdorf</t>
  </si>
  <si>
    <t>Ottenheimer Mühlbach bei Nonnenweier</t>
  </si>
  <si>
    <t>Elz (Mühlbach)</t>
  </si>
  <si>
    <t>31-06-OR2-H1-1</t>
  </si>
  <si>
    <t>50-04</t>
  </si>
  <si>
    <t>Tauber bei Gamburg/Niklashausen</t>
  </si>
  <si>
    <t>50-04-H2-1</t>
  </si>
  <si>
    <t>47-09</t>
  </si>
  <si>
    <t>Kocher bei Ernsbach</t>
  </si>
  <si>
    <t>47-09-H1-1</t>
  </si>
  <si>
    <t>Lauter bei Wendlingen</t>
  </si>
  <si>
    <t>Sulzbach bei Heitersheim</t>
  </si>
  <si>
    <t>30-02-OR1-H2-1</t>
  </si>
  <si>
    <t>Fils bei Kuchen</t>
  </si>
  <si>
    <t>Kraichbach unterhalb von Münzesheim</t>
  </si>
  <si>
    <t>Wolfegger Ach bei Wolfegg</t>
  </si>
  <si>
    <t>Rottum unterhalb Mietingen</t>
  </si>
  <si>
    <t>Rottum</t>
  </si>
  <si>
    <t>Neckar bei Neckartalmühle</t>
  </si>
  <si>
    <t>40-01-H2-3</t>
  </si>
  <si>
    <t>Krähenbach oberhalb Möhringen</t>
  </si>
  <si>
    <t>60-04-H2-1</t>
  </si>
  <si>
    <t>Lein bei Leinmühle</t>
  </si>
  <si>
    <t>35-04-OR5-N2-2</t>
  </si>
  <si>
    <t>Wagbach</t>
  </si>
  <si>
    <t>48-02</t>
  </si>
  <si>
    <t>Jagst bei Kleinforst</t>
  </si>
  <si>
    <t>48-02-H1-1</t>
  </si>
  <si>
    <t>Radolfzeller Ach</t>
  </si>
  <si>
    <t>Elz (Mühlbach) bei Altenheimer Mühle</t>
  </si>
  <si>
    <t>Wolfegger Ach oberhalb Schwarzenbachmündung</t>
  </si>
  <si>
    <t>Wolfegger Ach</t>
  </si>
  <si>
    <t xml:space="preserve">Donau </t>
  </si>
  <si>
    <t>6-05-H1-1</t>
  </si>
  <si>
    <t>6-04-H1-1</t>
  </si>
  <si>
    <t>Bühler bei Unterscheffach</t>
  </si>
  <si>
    <t>47-06-H1-1</t>
  </si>
  <si>
    <t>Riß bei Schemmerhofen</t>
  </si>
  <si>
    <t>Obere Argen</t>
  </si>
  <si>
    <t>46-01-H2-2</t>
  </si>
  <si>
    <t>Murg bei Au im Murgtal</t>
  </si>
  <si>
    <t>34-02-OR4-H1-2</t>
  </si>
  <si>
    <t/>
  </si>
  <si>
    <t>Katzenbach oberhalb Dünnbachmündung</t>
  </si>
  <si>
    <t>32-01-or3</t>
  </si>
  <si>
    <t>Kinzig bei Lindenhof</t>
  </si>
  <si>
    <t>32-01-OR3-H1-1</t>
  </si>
  <si>
    <t>Schussen bei Staig</t>
  </si>
  <si>
    <t>11-01-H1-1</t>
  </si>
  <si>
    <t>Tauber bei Wertheim</t>
  </si>
  <si>
    <t>35-02-or5</t>
  </si>
  <si>
    <t>Pfinz bei Graben-Neudorf</t>
  </si>
  <si>
    <t xml:space="preserve">Pfinz </t>
  </si>
  <si>
    <t>Kocher bei Wöllstein</t>
  </si>
  <si>
    <t>47-03-H1-2</t>
  </si>
  <si>
    <t>Wachbach bei Bad Mergentheim</t>
  </si>
  <si>
    <t>Wachbach</t>
  </si>
  <si>
    <t>44-02-H1-3</t>
  </si>
  <si>
    <t>Sandbach bei Vimbuch</t>
  </si>
  <si>
    <t>Kriegbach unterhalb A5</t>
  </si>
  <si>
    <t>35-04-OR5-H1-2</t>
  </si>
  <si>
    <t>Losgraben unterhalb Römerbad</t>
  </si>
  <si>
    <t>Losgraben</t>
  </si>
  <si>
    <t>49-05-H1-1</t>
  </si>
  <si>
    <t>Steinlach oberhalb Obere Mühle</t>
  </si>
  <si>
    <t>Steinlach</t>
  </si>
  <si>
    <t>41-02-H1-3</t>
  </si>
  <si>
    <t>Vorbach oberhalb Weikersheim</t>
  </si>
  <si>
    <t>Vorbach</t>
  </si>
  <si>
    <t>50-01-H2-1</t>
  </si>
  <si>
    <t>Schmiech unterhalb Klein-Allmendingen</t>
  </si>
  <si>
    <t>63-04-H1-2</t>
  </si>
  <si>
    <t>Schlichem bei Dautmergen</t>
  </si>
  <si>
    <t>40-03-H1-2</t>
  </si>
  <si>
    <t>41-02-H1-2</t>
  </si>
  <si>
    <t>Leimbach unterhalb Horrenberg</t>
  </si>
  <si>
    <t>35-07-OR5-N1-1</t>
  </si>
  <si>
    <t>Leimbach unterhalb Schwetzingen</t>
  </si>
  <si>
    <t>35-08-OR5-H1-1</t>
  </si>
  <si>
    <t>36-02-or6</t>
  </si>
  <si>
    <t>Weschnitz oberhalb Weinheim</t>
  </si>
  <si>
    <t>Weschnitz</t>
  </si>
  <si>
    <t>42-01</t>
  </si>
  <si>
    <t>Körsch oberhalb Plieningen</t>
  </si>
  <si>
    <t>Körsch</t>
  </si>
  <si>
    <t>Rotach bei Oberteuringen</t>
  </si>
  <si>
    <t>Rotach oberhalb Zellerwehr</t>
  </si>
  <si>
    <t>Untere Argen Karbach bis Herfatz</t>
  </si>
  <si>
    <t>Wolfegger Ach Schönenberg bis Mooswiesen</t>
  </si>
  <si>
    <t>Seefelder Aach bei Schloss Salem</t>
  </si>
  <si>
    <t>Rheinniederungskanal bei Söllingen</t>
  </si>
  <si>
    <t>Rheinniederungskanal bei Wintersdorf</t>
  </si>
  <si>
    <t>Rheinniederungskanal bei Greffern</t>
  </si>
  <si>
    <t>Würm bei Hausen</t>
  </si>
  <si>
    <t>Große Lauter Gemsfels</t>
  </si>
  <si>
    <t>Riß bei Untersulmetingen</t>
  </si>
  <si>
    <t>Brenz südl. Bohlheim</t>
  </si>
  <si>
    <t>PS_Nr</t>
  </si>
  <si>
    <t>RPK</t>
  </si>
  <si>
    <t>RPS</t>
  </si>
  <si>
    <t>RPF</t>
  </si>
  <si>
    <t>RPT</t>
  </si>
  <si>
    <t>n_soll</t>
  </si>
  <si>
    <t>n_ist</t>
  </si>
  <si>
    <t>n_fehlt</t>
  </si>
  <si>
    <t>PS_K_moeg</t>
  </si>
  <si>
    <t>PS_K_made</t>
  </si>
  <si>
    <t>PS_fiBS_0</t>
  </si>
  <si>
    <t>WK_K_moeg</t>
  </si>
  <si>
    <t>WK</t>
  </si>
  <si>
    <t>MNS</t>
  </si>
  <si>
    <t>Fichtenberger Rot bei Fichtenberg</t>
  </si>
  <si>
    <t>FG_Name</t>
  </si>
  <si>
    <t>PS_Name</t>
  </si>
  <si>
    <t>Wagbach bei Wiesental</t>
  </si>
  <si>
    <t>Lauchert unterhalb Jungnau</t>
  </si>
  <si>
    <t xml:space="preserve">Vereinigte Argen </t>
  </si>
  <si>
    <t>PS_ID</t>
  </si>
  <si>
    <t>Laenge</t>
  </si>
  <si>
    <t>RW_oben</t>
  </si>
  <si>
    <t>RW_unten</t>
  </si>
  <si>
    <t>HW_oben</t>
  </si>
  <si>
    <t>HW_unten</t>
  </si>
  <si>
    <t>Kanzach bei Dürmentingen</t>
  </si>
  <si>
    <t>Referenz</t>
  </si>
  <si>
    <t>Ueberw_ID</t>
  </si>
  <si>
    <t>n_ist_%</t>
  </si>
  <si>
    <t>PS_endfiBS</t>
  </si>
  <si>
    <t>n_Mon</t>
  </si>
  <si>
    <t xml:space="preserve">Erläuterungen </t>
  </si>
  <si>
    <t xml:space="preserve">WK </t>
  </si>
  <si>
    <t xml:space="preserve">WK-Kürzel; Übernahme aus Shape "Wasserkörper" </t>
  </si>
  <si>
    <t xml:space="preserve">WK_Nr </t>
  </si>
  <si>
    <t xml:space="preserve">WK-Nr., 4-stellig; Übernahme aus Shape "Wasserkörper" </t>
  </si>
  <si>
    <t xml:space="preserve">FG_Name </t>
  </si>
  <si>
    <t xml:space="preserve">Name des Fließgewässers gemäß AWGN </t>
  </si>
  <si>
    <t xml:space="preserve">PS_Nr </t>
  </si>
  <si>
    <t xml:space="preserve">PS_ID </t>
  </si>
  <si>
    <t xml:space="preserve">ID der Monitoringstelle; gemäß Festlegung FFS </t>
  </si>
  <si>
    <t xml:space="preserve">MNS </t>
  </si>
  <si>
    <t xml:space="preserve">Nr. der Messnetzstelle; gemäß Festlegung LUBW </t>
  </si>
  <si>
    <t xml:space="preserve">PS_Name </t>
  </si>
  <si>
    <t xml:space="preserve">Bezeichnung der Monitoringstelle; gemäß Festlegung FFS </t>
  </si>
  <si>
    <t xml:space="preserve">RW_unten </t>
  </si>
  <si>
    <t xml:space="preserve">HW_unten </t>
  </si>
  <si>
    <t xml:space="preserve">RW_oben </t>
  </si>
  <si>
    <t xml:space="preserve">HW_oben </t>
  </si>
  <si>
    <t xml:space="preserve">Laenge </t>
  </si>
  <si>
    <t xml:space="preserve">RPK </t>
  </si>
  <si>
    <t xml:space="preserve">RPS </t>
  </si>
  <si>
    <t xml:space="preserve">RPF </t>
  </si>
  <si>
    <t xml:space="preserve">RPT </t>
  </si>
  <si>
    <t xml:space="preserve">Mon_2006 </t>
  </si>
  <si>
    <t xml:space="preserve">Mon_2007 </t>
  </si>
  <si>
    <t xml:space="preserve">Mon_2008 </t>
  </si>
  <si>
    <t xml:space="preserve">Mon_2009 </t>
  </si>
  <si>
    <t xml:space="preserve">Mon_2010 </t>
  </si>
  <si>
    <t xml:space="preserve">Mon_2011 </t>
  </si>
  <si>
    <t xml:space="preserve">Mon_2012 </t>
  </si>
  <si>
    <t xml:space="preserve">WK_K_moegl </t>
  </si>
  <si>
    <t xml:space="preserve">WK_K_made </t>
  </si>
  <si>
    <t xml:space="preserve">WK_endFIBS </t>
  </si>
  <si>
    <t>Anzahl der zur Bewertung der Monitoringstelle mit fiBS gepoolten (aufaddierten) fischereilichen Bestandsaufnahmen</t>
  </si>
  <si>
    <r>
      <t xml:space="preserve">Nr. der Monitoringstelle, 10-stellig, </t>
    </r>
    <r>
      <rPr>
        <b/>
        <sz val="11"/>
        <color rgb="FF000000"/>
        <rFont val="Calibri"/>
        <family val="2"/>
      </rPr>
      <t>gültig</t>
    </r>
    <r>
      <rPr>
        <sz val="11"/>
        <color rgb="FF000000"/>
        <rFont val="Calibri"/>
        <family val="2"/>
      </rPr>
      <t xml:space="preserve">; gemäß Festlegung FFS </t>
    </r>
  </si>
  <si>
    <r>
      <t>Gauß-Krüger-</t>
    </r>
    <r>
      <rPr>
        <b/>
        <sz val="11"/>
        <color rgb="FF000000"/>
        <rFont val="Calibri"/>
        <family val="2"/>
      </rPr>
      <t xml:space="preserve">Rechtswert </t>
    </r>
    <r>
      <rPr>
        <sz val="11"/>
        <color rgb="FF000000"/>
        <rFont val="Calibri"/>
        <family val="2"/>
      </rPr>
      <t xml:space="preserve">der </t>
    </r>
    <r>
      <rPr>
        <b/>
        <sz val="11"/>
        <color rgb="FF000000"/>
        <rFont val="Calibri"/>
        <family val="2"/>
      </rPr>
      <t xml:space="preserve">stromab </t>
    </r>
    <r>
      <rPr>
        <sz val="11"/>
        <color rgb="FF000000"/>
        <rFont val="Calibri"/>
        <family val="2"/>
      </rPr>
      <t xml:space="preserve">gelegenen Grenze des zur fischereilichen Bestandsaufnahme vorgegebenen Fließgewässerabschnitts (Monitoringstelle) </t>
    </r>
  </si>
  <si>
    <r>
      <t>Gauß-Krüger-</t>
    </r>
    <r>
      <rPr>
        <b/>
        <sz val="11"/>
        <color rgb="FF000000"/>
        <rFont val="Calibri"/>
        <family val="2"/>
      </rPr>
      <t xml:space="preserve">Hochwert </t>
    </r>
    <r>
      <rPr>
        <sz val="11"/>
        <color rgb="FF000000"/>
        <rFont val="Calibri"/>
        <family val="2"/>
      </rPr>
      <t xml:space="preserve">der </t>
    </r>
    <r>
      <rPr>
        <b/>
        <sz val="11"/>
        <color rgb="FF000000"/>
        <rFont val="Calibri"/>
        <family val="2"/>
      </rPr>
      <t xml:space="preserve">stromab </t>
    </r>
    <r>
      <rPr>
        <sz val="11"/>
        <color rgb="FF000000"/>
        <rFont val="Calibri"/>
        <family val="2"/>
      </rPr>
      <t xml:space="preserve">gelegenen Grenze des zur fischereilichen Bestandsaufnahme vorgegebenen Fließgewässerabschnitts (Monitoringstelle) </t>
    </r>
  </si>
  <si>
    <r>
      <t>Gauß-Krüger-</t>
    </r>
    <r>
      <rPr>
        <b/>
        <sz val="11"/>
        <color rgb="FF000000"/>
        <rFont val="Calibri"/>
        <family val="2"/>
      </rPr>
      <t xml:space="preserve">Rechtswert </t>
    </r>
    <r>
      <rPr>
        <sz val="11"/>
        <color rgb="FF000000"/>
        <rFont val="Calibri"/>
        <family val="2"/>
      </rPr>
      <t xml:space="preserve">der </t>
    </r>
    <r>
      <rPr>
        <b/>
        <sz val="11"/>
        <color rgb="FF000000"/>
        <rFont val="Calibri"/>
        <family val="2"/>
      </rPr>
      <t xml:space="preserve">stromauf </t>
    </r>
    <r>
      <rPr>
        <sz val="11"/>
        <color rgb="FF000000"/>
        <rFont val="Calibri"/>
        <family val="2"/>
      </rPr>
      <t xml:space="preserve">gelegenen Grenze des zur fischereilichen Bestandsaufnahme vorgegebenen Fließgewässerabschnitts (Monitoringstelle) </t>
    </r>
  </si>
  <si>
    <t xml:space="preserve">Länge des zur fischereilichen Bestandsaufnahme vorgegebenen Fließgewässerabschnitts (Monitoringstelle) </t>
  </si>
  <si>
    <t>PS_K_moegl</t>
  </si>
  <si>
    <t xml:space="preserve">WK_fiBS_0 </t>
  </si>
  <si>
    <r>
      <rPr>
        <b/>
        <sz val="11"/>
        <color rgb="FF000000"/>
        <rFont val="Calibri"/>
        <family val="2"/>
      </rPr>
      <t xml:space="preserve">Gewichtungsfaktor (Messnetzstelle) der Monitoringstelle </t>
    </r>
    <r>
      <rPr>
        <sz val="11"/>
        <color rgb="FF000000"/>
        <rFont val="Calibri"/>
        <family val="2"/>
      </rPr>
      <t>zur Bewertung des betreffenden WK mit fiBS</t>
    </r>
  </si>
  <si>
    <r>
      <rPr>
        <b/>
        <sz val="11"/>
        <color rgb="FF000000"/>
        <rFont val="Calibri"/>
        <family val="2"/>
      </rPr>
      <t xml:space="preserve">Gewichtungsfaktor (Einzugsgebiet) der Monitoringstelle </t>
    </r>
    <r>
      <rPr>
        <sz val="11"/>
        <color rgb="FF000000"/>
        <rFont val="Calibri"/>
        <family val="2"/>
      </rPr>
      <t>zur Bewertung des betreffenden WK mit fiBS</t>
    </r>
  </si>
  <si>
    <t>Q1</t>
  </si>
  <si>
    <t>Q2</t>
  </si>
  <si>
    <t>Q3</t>
  </si>
  <si>
    <t>Q4</t>
  </si>
  <si>
    <t>Q5</t>
  </si>
  <si>
    <t>Q6</t>
  </si>
  <si>
    <r>
      <t xml:space="preserve">Bewertungsergebnis (Monitoringstelle) für das fischökologische Qualitätsmerkmal: 
</t>
    </r>
    <r>
      <rPr>
        <b/>
        <sz val="11"/>
        <color rgb="FF000000"/>
        <rFont val="Calibri"/>
        <family val="2"/>
      </rPr>
      <t>(1) Arten- und Gildeninventar</t>
    </r>
  </si>
  <si>
    <r>
      <t xml:space="preserve">Bewertungsergebnis (Monitoringstelle) für das fischökologische Qualitätsmerkmal: 
</t>
    </r>
    <r>
      <rPr>
        <b/>
        <sz val="11"/>
        <color rgb="FF000000"/>
        <rFont val="Calibri"/>
        <family val="2"/>
      </rPr>
      <t>(2) Artenabundanz und Gildenverteilung</t>
    </r>
  </si>
  <si>
    <r>
      <t xml:space="preserve">Bewertungsergebnis (Monitoringstelle) für das fischökologische Qualitätsmerkmal: 
</t>
    </r>
    <r>
      <rPr>
        <b/>
        <sz val="11"/>
        <color rgb="FF000000"/>
        <rFont val="Calibri"/>
        <family val="2"/>
      </rPr>
      <t>(3) Altersstruktur (Reproduktion)</t>
    </r>
  </si>
  <si>
    <r>
      <t xml:space="preserve">Bewertungsergebnis (Monitoringstelle) für das fischökologische Qualitätsmerkmal: 
</t>
    </r>
    <r>
      <rPr>
        <b/>
        <sz val="11"/>
        <color rgb="FF000000"/>
        <rFont val="Calibri"/>
        <family val="2"/>
      </rPr>
      <t>(4) Migration</t>
    </r>
  </si>
  <si>
    <r>
      <t xml:space="preserve">Bewertungsergebnis (Monitoringstelle) für das fischökologische Qualitätsmerkmal: 
</t>
    </r>
    <r>
      <rPr>
        <b/>
        <sz val="11"/>
        <color rgb="FF000000"/>
        <rFont val="Calibri"/>
        <family val="2"/>
      </rPr>
      <t>(5) Fischregion</t>
    </r>
  </si>
  <si>
    <r>
      <t xml:space="preserve">Bewertungsergebnis (Monitoringstelle) für das fischökologische Qualitätsmerkmal: 
</t>
    </r>
    <r>
      <rPr>
        <b/>
        <sz val="11"/>
        <color rgb="FF000000"/>
        <rFont val="Calibri"/>
        <family val="2"/>
      </rPr>
      <t>(6) Dominante Arten</t>
    </r>
  </si>
  <si>
    <r>
      <t>Gauß-Krüger-</t>
    </r>
    <r>
      <rPr>
        <b/>
        <sz val="11"/>
        <color rgb="FF000000"/>
        <rFont val="Calibri"/>
        <family val="2"/>
      </rPr>
      <t xml:space="preserve">Hochwert </t>
    </r>
    <r>
      <rPr>
        <sz val="11"/>
        <color rgb="FF000000"/>
        <rFont val="Calibri"/>
        <family val="2"/>
      </rPr>
      <t xml:space="preserve">der </t>
    </r>
    <r>
      <rPr>
        <b/>
        <sz val="11"/>
        <color rgb="FF000000"/>
        <rFont val="Calibri"/>
        <family val="2"/>
      </rPr>
      <t xml:space="preserve">stromauf </t>
    </r>
    <r>
      <rPr>
        <sz val="11"/>
        <color rgb="FF000000"/>
        <rFont val="Calibri"/>
        <family val="2"/>
      </rPr>
      <t xml:space="preserve">gelegenen Grenze des zur fischereilichen Bestandsaufnahme vorgegebenen Fließgewässerabschnitts (Monitoringstelle) </t>
    </r>
  </si>
  <si>
    <r>
      <rPr>
        <b/>
        <sz val="11"/>
        <color rgb="FF000000"/>
        <rFont val="Calibri"/>
        <family val="2"/>
      </rPr>
      <t>0:</t>
    </r>
    <r>
      <rPr>
        <sz val="11"/>
        <color rgb="FF000000"/>
        <rFont val="Calibri"/>
        <family val="2"/>
      </rPr>
      <t xml:space="preserve"> Monitoringstelle außerhalb des Dienstgebiets des RP Karlsruhe; 
</t>
    </r>
    <r>
      <rPr>
        <b/>
        <sz val="11"/>
        <color rgb="FF000000"/>
        <rFont val="Calibri"/>
        <family val="2"/>
      </rPr>
      <t>1:</t>
    </r>
    <r>
      <rPr>
        <sz val="11"/>
        <color rgb="FF000000"/>
        <rFont val="Calibri"/>
        <family val="2"/>
      </rPr>
      <t xml:space="preserve"> Monitoringstelle ganz/teilweise innerhalb des Dienstgebiets des RP Karlsruhe</t>
    </r>
  </si>
  <si>
    <t>5-01</t>
  </si>
  <si>
    <t>Große Lauter bei Anhausen</t>
  </si>
  <si>
    <t>Große Lauter oberhalb Reichenstein</t>
  </si>
  <si>
    <t xml:space="preserve">Mon_2013 </t>
  </si>
  <si>
    <t>PS_Bewert</t>
  </si>
  <si>
    <t>ÖZ</t>
  </si>
  <si>
    <t>ÖP</t>
  </si>
  <si>
    <t>WK_Bewert</t>
  </si>
  <si>
    <t>21-05-H1-2_hm</t>
  </si>
  <si>
    <t>21-05-H1-1_hm</t>
  </si>
  <si>
    <t>33-05-OR4-H1-3_hm</t>
  </si>
  <si>
    <t>33-05-OR4-H1-2_hm</t>
  </si>
  <si>
    <t>33-05-OR4-H1-1_hm</t>
  </si>
  <si>
    <t>34-03-OR4-H1-2_hm</t>
  </si>
  <si>
    <t>34-03-OR4-H1-1_hm</t>
  </si>
  <si>
    <t>35-06-OR5-H1-3_hm</t>
  </si>
  <si>
    <t>35-06-OR5-H1-2_hm</t>
  </si>
  <si>
    <t>35-08-OR5-H1-2_hm</t>
  </si>
  <si>
    <t>36-01-OR6-H1-1_hm</t>
  </si>
  <si>
    <t>36-02-OR6-H1-1_hm</t>
  </si>
  <si>
    <t>4-03-H1-1_hm</t>
  </si>
  <si>
    <t>4-04-H1-1_hm</t>
  </si>
  <si>
    <t>4-05-H1-1_hm</t>
  </si>
  <si>
    <t>51-01-H2-1_hm</t>
  </si>
  <si>
    <t>3-OR1-H1-1_hm</t>
  </si>
  <si>
    <t>3-OR2-H1-1_hm</t>
  </si>
  <si>
    <t>3-OR3-H1-1_hm</t>
  </si>
  <si>
    <t>3-OR4-H1-1_hm</t>
  </si>
  <si>
    <t>3-OR5-H1-1_hm</t>
  </si>
  <si>
    <t>3-OR6-H1-1_hm</t>
  </si>
  <si>
    <t>Neckar Stauraum Heidelberg</t>
  </si>
  <si>
    <t>Mon_2014</t>
  </si>
  <si>
    <t>fiBS-Index (Bewertungsergebnis) für die Monitoringstelle auf Basis der plausibilisierten und gepoolten Ergebnisse der fischereilichen Bestandsaufnahmen</t>
  </si>
  <si>
    <r>
      <rPr>
        <b/>
        <sz val="11"/>
        <color rgb="FF000000"/>
        <rFont val="Calibri"/>
        <family val="2"/>
      </rPr>
      <t>0: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fiBS-Index</t>
    </r>
    <r>
      <rPr>
        <sz val="11"/>
        <color rgb="FF000000"/>
        <rFont val="Calibri"/>
        <family val="2"/>
      </rPr>
      <t xml:space="preserve"> (Bewertungsergebnis) für die </t>
    </r>
    <r>
      <rPr>
        <b/>
        <sz val="11"/>
        <color rgb="FF000000"/>
        <rFont val="Calibri"/>
        <family val="2"/>
      </rPr>
      <t>Monitoringstelle</t>
    </r>
    <r>
      <rPr>
        <sz val="11"/>
        <color rgb="FF000000"/>
        <rFont val="Calibri"/>
        <family val="2"/>
      </rPr>
      <t xml:space="preserve"> liegt </t>
    </r>
    <r>
      <rPr>
        <b/>
        <u/>
        <sz val="11"/>
        <color rgb="FF000000"/>
        <rFont val="Calibri"/>
        <family val="2"/>
      </rPr>
      <t>nicht</t>
    </r>
    <r>
      <rPr>
        <b/>
        <sz val="11"/>
        <color rgb="FF000000"/>
        <rFont val="Calibri"/>
        <family val="2"/>
      </rPr>
      <t xml:space="preserve"> im Bereich einer Klassengrenze</t>
    </r>
    <r>
      <rPr>
        <sz val="11"/>
        <color rgb="FF000000"/>
        <rFont val="Calibri"/>
        <family val="2"/>
      </rPr>
      <t xml:space="preserve">; 
</t>
    </r>
    <r>
      <rPr>
        <b/>
        <sz val="11"/>
        <color rgb="FF000000"/>
        <rFont val="Calibri"/>
        <family val="2"/>
      </rPr>
      <t>1: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fiBS-Index</t>
    </r>
    <r>
      <rPr>
        <sz val="11"/>
        <color rgb="FF000000"/>
        <rFont val="Calibri"/>
        <family val="2"/>
      </rPr>
      <t xml:space="preserve"> (Bewertungsergebnis) für die </t>
    </r>
    <r>
      <rPr>
        <b/>
        <sz val="11"/>
        <color rgb="FF000000"/>
        <rFont val="Calibri"/>
        <family val="2"/>
      </rPr>
      <t>Monitoringstelle</t>
    </r>
    <r>
      <rPr>
        <sz val="11"/>
        <color rgb="FF000000"/>
        <rFont val="Calibri"/>
        <family val="2"/>
      </rPr>
      <t xml:space="preserve"> liegt </t>
    </r>
    <r>
      <rPr>
        <b/>
        <sz val="11"/>
        <color rgb="FF000000"/>
        <rFont val="Calibri"/>
        <family val="2"/>
      </rPr>
      <t>im Bereich einer Klassengrenze</t>
    </r>
    <r>
      <rPr>
        <sz val="11"/>
        <color rgb="FF000000"/>
        <rFont val="Calibri"/>
        <family val="2"/>
      </rPr>
      <t>. Optionale Korrektur durch Expertenurteil ist entsprechend der vorgegebenen Kriterien möglich.</t>
    </r>
  </si>
  <si>
    <r>
      <rPr>
        <b/>
        <sz val="11"/>
        <color rgb="FF000000"/>
        <rFont val="Calibri"/>
        <family val="2"/>
      </rPr>
      <t>0: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Korrektur</t>
    </r>
    <r>
      <rPr>
        <sz val="11"/>
        <color rgb="FF000000"/>
        <rFont val="Calibri"/>
        <family val="2"/>
      </rPr>
      <t xml:space="preserve"> des im Bereich einer Klassengrenze gelegenen fiBS-Index (Bewertungsergebnis) für die </t>
    </r>
    <r>
      <rPr>
        <b/>
        <sz val="11"/>
        <color rgb="FF000000"/>
        <rFont val="Calibri"/>
        <family val="2"/>
      </rPr>
      <t>Monitoringstelle</t>
    </r>
    <r>
      <rPr>
        <sz val="11"/>
        <color rgb="FF000000"/>
        <rFont val="Calibri"/>
        <family val="2"/>
      </rPr>
      <t xml:space="preserve"> durch Expertenurteil ist</t>
    </r>
    <r>
      <rPr>
        <b/>
        <sz val="11"/>
        <color rgb="FF00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>nicht</t>
    </r>
    <r>
      <rPr>
        <b/>
        <sz val="11"/>
        <color rgb="FF000000"/>
        <rFont val="Calibri"/>
        <family val="2"/>
      </rPr>
      <t xml:space="preserve"> erfolgt</t>
    </r>
    <r>
      <rPr>
        <sz val="11"/>
        <color rgb="FF000000"/>
        <rFont val="Calibri"/>
        <family val="2"/>
      </rPr>
      <t xml:space="preserve">; 
</t>
    </r>
    <r>
      <rPr>
        <b/>
        <sz val="11"/>
        <color rgb="FF000000"/>
        <rFont val="Calibri"/>
        <family val="2"/>
      </rPr>
      <t>1: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Korrektur</t>
    </r>
    <r>
      <rPr>
        <sz val="11"/>
        <color rgb="FF000000"/>
        <rFont val="Calibri"/>
        <family val="2"/>
      </rPr>
      <t xml:space="preserve"> des im Bereich einer Klassengrenze gelegenen fiBS-Index (Bewertungsergebnis) für die </t>
    </r>
    <r>
      <rPr>
        <b/>
        <sz val="11"/>
        <color rgb="FF000000"/>
        <rFont val="Calibri"/>
        <family val="2"/>
      </rPr>
      <t>Monitoringstelle</t>
    </r>
    <r>
      <rPr>
        <sz val="11"/>
        <color rgb="FF000000"/>
        <rFont val="Calibri"/>
        <family val="2"/>
      </rPr>
      <t xml:space="preserve"> durch Expertenurteil </t>
    </r>
    <r>
      <rPr>
        <b/>
        <sz val="11"/>
        <color rgb="FF000000"/>
        <rFont val="Calibri"/>
        <family val="2"/>
      </rPr>
      <t>ist erfolgt</t>
    </r>
    <r>
      <rPr>
        <sz val="11"/>
        <color rgb="FF000000"/>
        <rFont val="Calibri"/>
        <family val="2"/>
      </rPr>
      <t xml:space="preserve">;
</t>
    </r>
    <r>
      <rPr>
        <b/>
        <sz val="11"/>
        <color rgb="FF000000"/>
        <rFont val="Calibri"/>
        <family val="2"/>
      </rPr>
      <t>entf.:</t>
    </r>
    <r>
      <rPr>
        <sz val="11"/>
        <color rgb="FF000000"/>
        <rFont val="Calibri"/>
        <family val="2"/>
      </rPr>
      <t xml:space="preserve"> Optionale </t>
    </r>
    <r>
      <rPr>
        <b/>
        <sz val="11"/>
        <color rgb="FF000000"/>
        <rFont val="Calibri"/>
        <family val="2"/>
      </rPr>
      <t>Korrekturmöglichkeit</t>
    </r>
    <r>
      <rPr>
        <sz val="11"/>
        <color rgb="FF000000"/>
        <rFont val="Calibri"/>
        <family val="2"/>
      </rPr>
      <t xml:space="preserve"> durch Expertenurteil </t>
    </r>
    <r>
      <rPr>
        <b/>
        <sz val="11"/>
        <color rgb="FF000000"/>
        <rFont val="Calibri"/>
        <family val="2"/>
      </rPr>
      <t>entfällt</t>
    </r>
    <r>
      <rPr>
        <sz val="11"/>
        <color rgb="FF000000"/>
        <rFont val="Calibri"/>
        <family val="2"/>
      </rPr>
      <t xml:space="preserve"> für die Monitoringstelle (PS_K_moegl = 0) </t>
    </r>
  </si>
  <si>
    <r>
      <rPr>
        <b/>
        <sz val="11"/>
        <color rgb="FF000000"/>
        <rFont val="Calibri"/>
        <family val="2"/>
      </rPr>
      <t>Abschließender fiBS-Index</t>
    </r>
    <r>
      <rPr>
        <sz val="11"/>
        <color rgb="FF000000"/>
        <rFont val="Calibri"/>
        <family val="2"/>
      </rPr>
      <t xml:space="preserve"> (Bewertungsergebnis) für die </t>
    </r>
    <r>
      <rPr>
        <b/>
        <sz val="11"/>
        <color rgb="FF000000"/>
        <rFont val="Calibri"/>
        <family val="2"/>
      </rPr>
      <t>Monitoringstelle</t>
    </r>
    <r>
      <rPr>
        <sz val="11"/>
        <color rgb="FF000000"/>
        <rFont val="Calibri"/>
        <family val="2"/>
      </rPr>
      <t xml:space="preserve"> ggf. nach Korrektur durch Expertenurteil (Feld ist dem Bewertungsergebnis entsprechend farblich hinterlegt)</t>
    </r>
  </si>
  <si>
    <r>
      <t xml:space="preserve">Abschließender fiBS-Index </t>
    </r>
    <r>
      <rPr>
        <sz val="11"/>
        <rFont val="Calibri"/>
        <family val="2"/>
      </rPr>
      <t xml:space="preserve">(Bewertungsergebnis) für den </t>
    </r>
    <r>
      <rPr>
        <b/>
        <sz val="11"/>
        <rFont val="Calibri"/>
        <family val="2"/>
      </rPr>
      <t xml:space="preserve">Wasserkörper </t>
    </r>
    <r>
      <rPr>
        <sz val="11"/>
        <rFont val="Calibri"/>
        <family val="2"/>
      </rPr>
      <t>ggf. nach Korrektur durch Expertenurteil (Feld ist dem Bewertungsergebnis entsprechend farblich hinterlegt)</t>
    </r>
  </si>
  <si>
    <r>
      <rPr>
        <b/>
        <sz val="11"/>
        <color rgb="FF000000"/>
        <rFont val="Calibri"/>
        <family val="2"/>
      </rPr>
      <t>0: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Korrektur</t>
    </r>
    <r>
      <rPr>
        <sz val="11"/>
        <color rgb="FF000000"/>
        <rFont val="Calibri"/>
        <family val="2"/>
      </rPr>
      <t xml:space="preserve"> des im Bereich einer Klassengrenze gelegenen fiBS-Index (Bewertungsergebnis) für den </t>
    </r>
    <r>
      <rPr>
        <b/>
        <sz val="11"/>
        <color rgb="FF000000"/>
        <rFont val="Calibri"/>
        <family val="2"/>
      </rPr>
      <t>Wasserkörper</t>
    </r>
    <r>
      <rPr>
        <sz val="11"/>
        <color rgb="FF000000"/>
        <rFont val="Calibri"/>
        <family val="2"/>
      </rPr>
      <t xml:space="preserve"> durch Expertenurteil ist</t>
    </r>
    <r>
      <rPr>
        <b/>
        <sz val="11"/>
        <color rgb="FF00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>nicht</t>
    </r>
    <r>
      <rPr>
        <b/>
        <sz val="11"/>
        <color rgb="FF000000"/>
        <rFont val="Calibri"/>
        <family val="2"/>
      </rPr>
      <t xml:space="preserve"> erfolgt</t>
    </r>
    <r>
      <rPr>
        <sz val="11"/>
        <color rgb="FF000000"/>
        <rFont val="Calibri"/>
        <family val="2"/>
      </rPr>
      <t xml:space="preserve">; 
</t>
    </r>
    <r>
      <rPr>
        <b/>
        <sz val="11"/>
        <color rgb="FF000000"/>
        <rFont val="Calibri"/>
        <family val="2"/>
      </rPr>
      <t>1: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Korrektur</t>
    </r>
    <r>
      <rPr>
        <sz val="11"/>
        <color rgb="FF000000"/>
        <rFont val="Calibri"/>
        <family val="2"/>
      </rPr>
      <t xml:space="preserve"> des im Bereich einer Klassengrenze gelegenen fiBS-Index (Bewertungsergebnis) für den </t>
    </r>
    <r>
      <rPr>
        <b/>
        <sz val="11"/>
        <color rgb="FF000000"/>
        <rFont val="Calibri"/>
        <family val="2"/>
      </rPr>
      <t>Wasserkörper</t>
    </r>
    <r>
      <rPr>
        <sz val="11"/>
        <color rgb="FF000000"/>
        <rFont val="Calibri"/>
        <family val="2"/>
      </rPr>
      <t xml:space="preserve"> durch Expertenurteil </t>
    </r>
    <r>
      <rPr>
        <b/>
        <sz val="11"/>
        <color rgb="FF000000"/>
        <rFont val="Calibri"/>
        <family val="2"/>
      </rPr>
      <t>ist erfolgt</t>
    </r>
    <r>
      <rPr>
        <sz val="11"/>
        <color rgb="FF000000"/>
        <rFont val="Calibri"/>
        <family val="2"/>
      </rPr>
      <t xml:space="preserve">;
</t>
    </r>
    <r>
      <rPr>
        <b/>
        <sz val="11"/>
        <color rgb="FF000000"/>
        <rFont val="Calibri"/>
        <family val="2"/>
      </rPr>
      <t>entf.:</t>
    </r>
    <r>
      <rPr>
        <sz val="11"/>
        <color rgb="FF000000"/>
        <rFont val="Calibri"/>
        <family val="2"/>
      </rPr>
      <t xml:space="preserve"> Optionale </t>
    </r>
    <r>
      <rPr>
        <b/>
        <sz val="11"/>
        <color rgb="FF000000"/>
        <rFont val="Calibri"/>
        <family val="2"/>
      </rPr>
      <t>Korrekturmöglichkeit</t>
    </r>
    <r>
      <rPr>
        <sz val="11"/>
        <color rgb="FF000000"/>
        <rFont val="Calibri"/>
        <family val="2"/>
      </rPr>
      <t xml:space="preserve"> durch Expertenurteil </t>
    </r>
    <r>
      <rPr>
        <b/>
        <sz val="11"/>
        <color rgb="FF000000"/>
        <rFont val="Calibri"/>
        <family val="2"/>
      </rPr>
      <t>entfällt</t>
    </r>
    <r>
      <rPr>
        <sz val="11"/>
        <color rgb="FF000000"/>
        <rFont val="Calibri"/>
        <family val="2"/>
      </rPr>
      <t xml:space="preserve"> für den Wasserkörper (WK_K_moegl = 0) </t>
    </r>
  </si>
  <si>
    <r>
      <rPr>
        <b/>
        <sz val="11"/>
        <color rgb="FF000000"/>
        <rFont val="Calibri"/>
        <family val="2"/>
      </rPr>
      <t>0</t>
    </r>
    <r>
      <rPr>
        <sz val="11"/>
        <color rgb="FF000000"/>
        <rFont val="Calibri"/>
        <family val="2"/>
      </rPr>
      <t xml:space="preserve">: </t>
    </r>
    <r>
      <rPr>
        <b/>
        <sz val="11"/>
        <color rgb="FF000000"/>
        <rFont val="Calibri"/>
        <family val="2"/>
      </rPr>
      <t>fiBS-Index</t>
    </r>
    <r>
      <rPr>
        <sz val="11"/>
        <color rgb="FF000000"/>
        <rFont val="Calibri"/>
        <family val="2"/>
      </rPr>
      <t xml:space="preserve"> (Bewertungsergebnis) für den </t>
    </r>
    <r>
      <rPr>
        <b/>
        <sz val="11"/>
        <color rgb="FF000000"/>
        <rFont val="Calibri"/>
        <family val="2"/>
      </rPr>
      <t>Wasserkörper</t>
    </r>
    <r>
      <rPr>
        <sz val="11"/>
        <color rgb="FF000000"/>
        <rFont val="Calibri"/>
        <family val="2"/>
      </rPr>
      <t xml:space="preserve"> liegt </t>
    </r>
    <r>
      <rPr>
        <b/>
        <u/>
        <sz val="11"/>
        <color rgb="FF000000"/>
        <rFont val="Calibri"/>
        <family val="2"/>
      </rPr>
      <t>nicht</t>
    </r>
    <r>
      <rPr>
        <b/>
        <sz val="11"/>
        <color rgb="FF000000"/>
        <rFont val="Calibri"/>
        <family val="2"/>
      </rPr>
      <t xml:space="preserve"> im Bereich einer Klassengrenze</t>
    </r>
    <r>
      <rPr>
        <sz val="11"/>
        <color rgb="FF000000"/>
        <rFont val="Calibri"/>
        <family val="2"/>
      </rPr>
      <t xml:space="preserve"> oder optionale Korrekturmöglichkeit durch Expertenurteil entfällt aufgrund der vorgegebenen Kriterien (Expertenkorrektur ist bereits bei einer zugeordneten Monitoringstelle erfolgt); 
</t>
    </r>
    <r>
      <rPr>
        <b/>
        <sz val="11"/>
        <color rgb="FF000000"/>
        <rFont val="Calibri"/>
        <family val="2"/>
      </rPr>
      <t>1</t>
    </r>
    <r>
      <rPr>
        <sz val="11"/>
        <color rgb="FF000000"/>
        <rFont val="Calibri"/>
        <family val="2"/>
      </rPr>
      <t xml:space="preserve">: </t>
    </r>
    <r>
      <rPr>
        <b/>
        <sz val="11"/>
        <color rgb="FF000000"/>
        <rFont val="Calibri"/>
        <family val="2"/>
      </rPr>
      <t>fiBS-Index</t>
    </r>
    <r>
      <rPr>
        <sz val="11"/>
        <color rgb="FF000000"/>
        <rFont val="Calibri"/>
        <family val="2"/>
      </rPr>
      <t xml:space="preserve"> (Bewertungsergebnis) für den Wasserkörper liegt </t>
    </r>
    <r>
      <rPr>
        <b/>
        <sz val="11"/>
        <color rgb="FF000000"/>
        <rFont val="Calibri"/>
        <family val="2"/>
      </rPr>
      <t>im Bereich einer Klassengrenze</t>
    </r>
    <r>
      <rPr>
        <sz val="11"/>
        <color rgb="FF000000"/>
        <rFont val="Calibri"/>
        <family val="2"/>
      </rPr>
      <t xml:space="preserve">. Optionale Korrektur durch Expertenurteil ist entsprechend der vorgegebenen Kriterien möglich. </t>
    </r>
  </si>
  <si>
    <t xml:space="preserve">fiBS-Index (Bewertungsergebnis) für den Wasserkörper auf Basis der plausibilisierten, gepoolten und gewichteten Ergebnisse der fischereilichen Bestandsaufnahmen in den Monitoringstellen </t>
  </si>
  <si>
    <r>
      <rPr>
        <b/>
        <sz val="11"/>
        <color rgb="FF000000"/>
        <rFont val="Calibri"/>
        <family val="2"/>
      </rPr>
      <t xml:space="preserve">ÖZ: </t>
    </r>
    <r>
      <rPr>
        <sz val="11"/>
        <color rgb="FF000000"/>
        <rFont val="Calibri"/>
        <family val="2"/>
      </rPr>
      <t xml:space="preserve">Bewertung des </t>
    </r>
    <r>
      <rPr>
        <b/>
        <sz val="11"/>
        <color rgb="FF000000"/>
        <rFont val="Calibri"/>
        <family val="2"/>
      </rPr>
      <t xml:space="preserve">ökologischen Zustands </t>
    </r>
    <r>
      <rPr>
        <sz val="11"/>
        <color rgb="FF000000"/>
        <rFont val="Calibri"/>
        <family val="2"/>
      </rPr>
      <t xml:space="preserve">der Monitoringstelle aufgrund der vorgegebenen Kriterien
</t>
    </r>
    <r>
      <rPr>
        <b/>
        <sz val="11"/>
        <color rgb="FF000000"/>
        <rFont val="Calibri"/>
        <family val="2"/>
      </rPr>
      <t xml:space="preserve">ÖP: </t>
    </r>
    <r>
      <rPr>
        <sz val="11"/>
        <color rgb="FF000000"/>
        <rFont val="Calibri"/>
        <family val="2"/>
      </rPr>
      <t xml:space="preserve">Bewertung des </t>
    </r>
    <r>
      <rPr>
        <b/>
        <sz val="11"/>
        <color rgb="FF000000"/>
        <rFont val="Calibri"/>
        <family val="2"/>
      </rPr>
      <t>ökologischen Potenzials</t>
    </r>
    <r>
      <rPr>
        <sz val="11"/>
        <color rgb="FF000000"/>
        <rFont val="Calibri"/>
        <family val="2"/>
      </rPr>
      <t xml:space="preserve"> der Monitoringstelle aufgrund der vorgegebenen Kriterien</t>
    </r>
  </si>
  <si>
    <r>
      <rPr>
        <b/>
        <sz val="11"/>
        <color rgb="FF000000"/>
        <rFont val="Calibri"/>
        <family val="2"/>
      </rPr>
      <t xml:space="preserve">ÖZ: </t>
    </r>
    <r>
      <rPr>
        <sz val="11"/>
        <color rgb="FF000000"/>
        <rFont val="Calibri"/>
        <family val="2"/>
      </rPr>
      <t xml:space="preserve">Bewertung des </t>
    </r>
    <r>
      <rPr>
        <b/>
        <sz val="11"/>
        <color rgb="FF000000"/>
        <rFont val="Calibri"/>
        <family val="2"/>
      </rPr>
      <t>ökologischen Zustands</t>
    </r>
    <r>
      <rPr>
        <sz val="11"/>
        <color rgb="FF000000"/>
        <rFont val="Calibri"/>
        <family val="2"/>
      </rPr>
      <t xml:space="preserve"> des Wasserkörpers aufgrund der vorgegebenen Kriterien
</t>
    </r>
    <r>
      <rPr>
        <b/>
        <sz val="11"/>
        <color rgb="FF000000"/>
        <rFont val="Calibri"/>
        <family val="2"/>
      </rPr>
      <t xml:space="preserve">ÖP: </t>
    </r>
    <r>
      <rPr>
        <sz val="11"/>
        <color rgb="FF000000"/>
        <rFont val="Calibri"/>
        <family val="2"/>
      </rPr>
      <t xml:space="preserve">Bewertung des </t>
    </r>
    <r>
      <rPr>
        <b/>
        <sz val="11"/>
        <color rgb="FF000000"/>
        <rFont val="Calibri"/>
        <family val="2"/>
      </rPr>
      <t>ökologischen Potenzials</t>
    </r>
    <r>
      <rPr>
        <sz val="11"/>
        <color rgb="FF000000"/>
        <rFont val="Calibri"/>
        <family val="2"/>
      </rPr>
      <t xml:space="preserve">  des Wasserkörpers aufgrund der vorgegebenen Kriterien</t>
    </r>
  </si>
  <si>
    <t>Mon07_fiBS</t>
  </si>
  <si>
    <t>Mon06_fiBS</t>
  </si>
  <si>
    <t>Mon08_fiBS</t>
  </si>
  <si>
    <t>Mon09_fiBS</t>
  </si>
  <si>
    <t>Mon10_fiBS</t>
  </si>
  <si>
    <t>Mon11_fiBS</t>
  </si>
  <si>
    <t>Mon12_fiBS</t>
  </si>
  <si>
    <t>Mon13_fiBS</t>
  </si>
  <si>
    <t>Mon14_fiBS</t>
  </si>
  <si>
    <t>X</t>
  </si>
  <si>
    <t xml:space="preserve">Spaltenbezeich-nung / Attribut </t>
  </si>
  <si>
    <r>
      <rPr>
        <b/>
        <sz val="11"/>
        <color rgb="FF000000"/>
        <rFont val="Calibri"/>
        <family val="2"/>
      </rPr>
      <t>X:</t>
    </r>
    <r>
      <rPr>
        <sz val="11"/>
        <color rgb="FF000000"/>
        <rFont val="Calibri"/>
        <family val="2"/>
      </rPr>
      <t xml:space="preserve"> Bestandsaufnahme im Jahr 2006 (Spalte Mon_2006) wurde für die Bewertung berücksichtigt</t>
    </r>
  </si>
  <si>
    <r>
      <rPr>
        <b/>
        <sz val="11"/>
        <color rgb="FF000000"/>
        <rFont val="Calibri"/>
        <family val="2"/>
      </rPr>
      <t>X:</t>
    </r>
    <r>
      <rPr>
        <sz val="11"/>
        <color rgb="FF000000"/>
        <rFont val="Calibri"/>
        <family val="2"/>
      </rPr>
      <t xml:space="preserve"> Bestandsaufnahme im Jahr 2007 (Spalte Mon_2007) wurde für die Bewertung berücksichtigt</t>
    </r>
  </si>
  <si>
    <r>
      <rPr>
        <b/>
        <sz val="11"/>
        <color rgb="FF000000"/>
        <rFont val="Calibri"/>
        <family val="2"/>
      </rPr>
      <t>X:</t>
    </r>
    <r>
      <rPr>
        <sz val="11"/>
        <color rgb="FF000000"/>
        <rFont val="Calibri"/>
        <family val="2"/>
      </rPr>
      <t xml:space="preserve"> Bestandsaufnahme im Jahr 2008 (Spalte Mon_2008) wurde für die Bewertung berücksichtigt</t>
    </r>
  </si>
  <si>
    <r>
      <rPr>
        <b/>
        <sz val="11"/>
        <color rgb="FF000000"/>
        <rFont val="Calibri"/>
        <family val="2"/>
      </rPr>
      <t>X:</t>
    </r>
    <r>
      <rPr>
        <sz val="11"/>
        <color rgb="FF000000"/>
        <rFont val="Calibri"/>
        <family val="2"/>
      </rPr>
      <t xml:space="preserve"> Bestandsaufnahme im Jahr 2009 (Spalte Mon_2009) wurde für die Bewertung berücksichtigt</t>
    </r>
  </si>
  <si>
    <r>
      <rPr>
        <b/>
        <sz val="11"/>
        <color rgb="FF000000"/>
        <rFont val="Calibri"/>
        <family val="2"/>
      </rPr>
      <t>X:</t>
    </r>
    <r>
      <rPr>
        <sz val="11"/>
        <color rgb="FF000000"/>
        <rFont val="Calibri"/>
        <family val="2"/>
      </rPr>
      <t xml:space="preserve"> Bestandsaufnahme im Jahr 2010 (Spalte Mon_2010) wurde für die Bewertung berücksichtigt</t>
    </r>
  </si>
  <si>
    <r>
      <rPr>
        <b/>
        <sz val="11"/>
        <color rgb="FF000000"/>
        <rFont val="Calibri"/>
        <family val="2"/>
      </rPr>
      <t>X:</t>
    </r>
    <r>
      <rPr>
        <sz val="11"/>
        <color rgb="FF000000"/>
        <rFont val="Calibri"/>
        <family val="2"/>
      </rPr>
      <t xml:space="preserve"> Bestandsaufnahme im Jahr 2011 (Spalte Mon_2011) wurde für die Bewertung berücksichtigt</t>
    </r>
  </si>
  <si>
    <r>
      <rPr>
        <b/>
        <sz val="11"/>
        <color rgb="FF000000"/>
        <rFont val="Calibri"/>
        <family val="2"/>
      </rPr>
      <t>X:</t>
    </r>
    <r>
      <rPr>
        <sz val="11"/>
        <color rgb="FF000000"/>
        <rFont val="Calibri"/>
        <family val="2"/>
      </rPr>
      <t xml:space="preserve"> Bestandsaufnahme im Jahr 2012 (Spalte Mon_2012) wurde für die Bewertung berücksichtigt</t>
    </r>
  </si>
  <si>
    <r>
      <rPr>
        <b/>
        <sz val="11"/>
        <color rgb="FF000000"/>
        <rFont val="Calibri"/>
        <family val="2"/>
      </rPr>
      <t>X:</t>
    </r>
    <r>
      <rPr>
        <sz val="11"/>
        <color rgb="FF000000"/>
        <rFont val="Calibri"/>
        <family val="2"/>
      </rPr>
      <t xml:space="preserve"> Bestandsaufnahme im Jahr 2013 (Spalte Mon_2013) wurde für die Bewertung berücksichtigt</t>
    </r>
  </si>
  <si>
    <r>
      <rPr>
        <b/>
        <sz val="11"/>
        <color rgb="FF000000"/>
        <rFont val="Calibri"/>
        <family val="2"/>
      </rPr>
      <t>X:</t>
    </r>
    <r>
      <rPr>
        <sz val="11"/>
        <color rgb="FF000000"/>
        <rFont val="Calibri"/>
        <family val="2"/>
      </rPr>
      <t xml:space="preserve"> Bestandsaufnahme im Jahr 2014 (Spalte Mon_2014) wurde für die Bewertung berücksichtigt</t>
    </r>
  </si>
  <si>
    <t>Bisherige Fischbestandsaufnahmen</t>
  </si>
  <si>
    <t>Zur Bewertung herangezogen</t>
  </si>
  <si>
    <t>Neckar Pleidelsheim bis Hessigheim</t>
  </si>
  <si>
    <t xml:space="preserve">Datum (TT.MM.) der fischereilichen Bestandsaufnahme im Jahr 2006 (grau hinterlegt, wenn bewertungsrelevant);
&lt;NULL&gt; ohne fischereiliche Bestandsaufnahme im Jahr 2006 </t>
  </si>
  <si>
    <t>Datum (TT.MM.) der fischereilichen Bestandsaufnahme im Jahr 2007 (grau hinterlegt, wenn bewertungsrelevant);
&lt;NULL&gt; ohne fischereiliche Bestandsaufnahme im Jahr 2007</t>
  </si>
  <si>
    <t xml:space="preserve">Datum (TT.MM.) der fischereilichen Bestandsaufnahme im Jahr 2008 (grau hinterlegt, wenn bewertungsrelevant);
&lt;NULL&gt; ohne fischereiliche Bestandsaufnahme im Jahr 2008 </t>
  </si>
  <si>
    <t>Datum (TT.MM.) der fischereilichen Bestandsaufnahme im Jahr 2009 (grau hinterlegt, wenn bewertungsrelevant);
&lt;NULL&gt; ohne fischereiliche Bestandsaufnahme im Jahr 2009</t>
  </si>
  <si>
    <t>Datum (TT.MM.) der fischereilichen Bestandsaufnahme im Jahr 2010 (grau hinterlegt, wenn bewertungsrelevant);
&lt;NULL&gt; ohne fischereiliche Bestandsaufnahme im Jahr 2010</t>
  </si>
  <si>
    <t>Datum (TT.MM.) der fischereilichen Bestandsaufnahme im Jahr 2011 (grau hinterlegt, wenn bewertungsrelevant);
&lt;NULL&gt; ohne fischereiliche Bestandsaufnahme im Jahr 2011</t>
  </si>
  <si>
    <t>Datum (TT.MM.) der fischereilichen Bestandsaufnahme im Jahr 2012 (grau hinterlegt, wenn bewertungsrelevant); 
&lt;NULL&gt; ohne fischereiliche Bestandsaufnahme im Jahr 2012</t>
  </si>
  <si>
    <t>Datum (TT.MM.) der fischereilichen Bestandsaufnahme im Jahr 2013 (grau hinterlegt, wenn bewertungsrelevant);
&lt;NULL&gt; ohne fischereiliche Bestandsaufnahme im Jahr 2013</t>
  </si>
  <si>
    <t>Datum (TT.MM.) der fischereilichen Bestandsaufnahme im Jahr 2014 (grau hinterlegt, wenn bewertungsrelevant);
&lt;NULL&gt; ohne fischereiliche Bestandsaufnahme im Jahr 2014</t>
  </si>
  <si>
    <r>
      <t xml:space="preserve">Grundlage: </t>
    </r>
    <r>
      <rPr>
        <b/>
        <sz val="20"/>
        <rFont val="Arial"/>
        <family val="2"/>
      </rPr>
      <t>fiBS 8.1</t>
    </r>
    <r>
      <rPr>
        <sz val="20"/>
        <rFont val="Arial"/>
        <family val="2"/>
      </rPr>
      <t xml:space="preserve"> / Stand 03/2015</t>
    </r>
  </si>
  <si>
    <t>unbewertet</t>
  </si>
  <si>
    <t>Bewertung durch Bayern</t>
  </si>
  <si>
    <t>unbefriedigend</t>
  </si>
  <si>
    <t>Donau unterhalb Iller</t>
  </si>
  <si>
    <t>6-06</t>
  </si>
  <si>
    <t>gut</t>
  </si>
  <si>
    <t xml:space="preserve">Iller unterhalb Aitrach      </t>
  </si>
  <si>
    <t>Lautracher Ach</t>
  </si>
  <si>
    <t>Iller unterhalb UIAG-Kanal</t>
  </si>
  <si>
    <t>64-05</t>
  </si>
  <si>
    <t>64-06</t>
  </si>
  <si>
    <t>64-07</t>
  </si>
  <si>
    <t>64-08</t>
  </si>
  <si>
    <t>64-09</t>
  </si>
  <si>
    <t>Iller Landesgr. bis Ferthofen</t>
  </si>
  <si>
    <t>Iller Ferthofen oberhalb Illertissen</t>
  </si>
  <si>
    <t>mäßig</t>
  </si>
  <si>
    <t>ja</t>
  </si>
  <si>
    <t>Wasserkörper und Monitoringstellen</t>
  </si>
  <si>
    <t>Gauß-Krüger-Koordinaten</t>
  </si>
  <si>
    <t>gesamt</t>
  </si>
  <si>
    <t>Korrektur</t>
  </si>
  <si>
    <t>Bew</t>
  </si>
  <si>
    <t>(grau hinterlegt = zur Bewertung herangezogen)</t>
  </si>
  <si>
    <t>fiBs-Monitoringstellen</t>
  </si>
  <si>
    <t>rechnerisch</t>
  </si>
  <si>
    <t>abschließend</t>
  </si>
  <si>
    <t>fibs Wasserkörper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</si>
</sst>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"/>
    <numFmt numFmtId="165" formatCode="0.0"/>
  </numFmts>
  <fonts count="69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sz val="9.8000000000000007"/>
      <name val="Arial"/>
      <family val="2"/>
    </font>
    <font>
      <b/>
      <sz val="9.8000000000000007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color rgb="FF000000"/>
      <name val="Calibri"/>
      <family val="2"/>
    </font>
    <font>
      <sz val="20"/>
      <name val="Arial"/>
      <family val="2"/>
    </font>
    <font>
      <b/>
      <sz val="2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b/>
      <sz val="16"/>
      <name val="Arial Narrow"/>
      <family val="2"/>
    </font>
    <font>
      <b/>
      <sz val="16"/>
      <color indexed="1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6C80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F7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mediumGray">
        <fgColor theme="0"/>
        <bgColor rgb="FFFFFFCC"/>
      </patternFill>
    </fill>
    <fill>
      <patternFill patternType="mediumGray">
        <fgColor theme="0"/>
        <bgColor theme="7" tint="0.799951170384838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darkGray">
        <fgColor theme="0"/>
        <bgColor theme="2" tint="-9.9978637043366805E-2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22"/>
      </left>
      <right style="hair">
        <color indexed="22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hair">
        <color indexed="22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22"/>
      </left>
      <right style="hair">
        <color indexed="22"/>
      </right>
      <top/>
      <bottom style="thin">
        <color indexed="64"/>
      </bottom>
      <diagonal/>
    </border>
    <border>
      <left style="double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/>
      <diagonal/>
    </border>
    <border>
      <left style="double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double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double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medium">
        <color rgb="FF0033CC"/>
      </right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0033CC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22"/>
      </left>
      <right style="hair">
        <color indexed="22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10"/>
      </bottom>
      <diagonal/>
    </border>
    <border>
      <left style="medium">
        <color indexed="10"/>
      </left>
      <right style="medium">
        <color indexed="64"/>
      </right>
      <top style="medium">
        <color indexed="10"/>
      </top>
      <bottom/>
      <diagonal/>
    </border>
    <border>
      <left style="medium">
        <color indexed="10"/>
      </left>
      <right style="medium">
        <color indexed="64"/>
      </right>
      <top/>
      <bottom/>
      <diagonal/>
    </border>
    <border>
      <left style="medium">
        <color indexed="10"/>
      </left>
      <right style="medium">
        <color indexed="64"/>
      </right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10"/>
      </left>
      <right style="medium">
        <color indexed="64"/>
      </right>
      <top style="medium">
        <color indexed="10"/>
      </top>
      <bottom style="medium">
        <color indexed="10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/>
      <diagonal/>
    </border>
    <border>
      <left style="medium">
        <color rgb="FFFF0000"/>
      </left>
      <right style="medium">
        <color indexed="64"/>
      </right>
      <top style="thin">
        <color indexed="8"/>
      </top>
      <bottom/>
      <diagonal/>
    </border>
    <border>
      <left style="medium">
        <color rgb="FFFF0000"/>
      </left>
      <right style="medium">
        <color indexed="64"/>
      </right>
      <top/>
      <bottom style="medium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10"/>
      </left>
      <right style="medium">
        <color indexed="64"/>
      </right>
      <top style="medium">
        <color indexed="10"/>
      </top>
      <bottom style="thin">
        <color indexed="8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22"/>
      </left>
      <right style="hair">
        <color indexed="22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22"/>
      </left>
      <right style="hair">
        <color indexed="22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/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 style="medium">
        <color indexed="64"/>
      </right>
      <top style="medium">
        <color indexed="64"/>
      </top>
      <bottom/>
      <diagonal/>
    </border>
    <border>
      <left style="hair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22"/>
      </right>
      <top style="thin">
        <color indexed="64"/>
      </top>
      <bottom style="thin">
        <color indexed="64"/>
      </bottom>
      <diagonal/>
    </border>
    <border>
      <left style="hair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22"/>
      </right>
      <top style="thin">
        <color indexed="64"/>
      </top>
      <bottom/>
      <diagonal/>
    </border>
    <border>
      <left style="hair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22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22"/>
      </right>
      <top/>
      <bottom style="medium">
        <color indexed="64"/>
      </bottom>
      <diagonal/>
    </border>
    <border>
      <left style="hair">
        <color indexed="22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6" fillId="0" borderId="0" applyNumberFormat="0" applyFill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23" applyNumberFormat="0" applyAlignment="0" applyProtection="0"/>
    <xf numFmtId="0" fontId="24" fillId="14" borderId="24" applyNumberFormat="0" applyAlignment="0" applyProtection="0"/>
    <xf numFmtId="0" fontId="25" fillId="14" borderId="23" applyNumberFormat="0" applyAlignment="0" applyProtection="0"/>
    <xf numFmtId="0" fontId="26" fillId="0" borderId="25" applyNumberFormat="0" applyFill="0" applyAlignment="0" applyProtection="0"/>
    <xf numFmtId="0" fontId="27" fillId="15" borderId="26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1" fillId="40" borderId="0" applyNumberFormat="0" applyBorder="0" applyAlignment="0" applyProtection="0"/>
    <xf numFmtId="0" fontId="3" fillId="0" borderId="0"/>
    <xf numFmtId="0" fontId="3" fillId="16" borderId="27" applyNumberFormat="0" applyFont="0" applyAlignment="0" applyProtection="0"/>
    <xf numFmtId="0" fontId="10" fillId="0" borderId="0"/>
    <xf numFmtId="0" fontId="42" fillId="10" borderId="0" applyNumberFormat="0" applyBorder="0" applyAlignment="0" applyProtection="0"/>
    <xf numFmtId="0" fontId="2" fillId="0" borderId="0"/>
    <xf numFmtId="0" fontId="10" fillId="0" borderId="0"/>
    <xf numFmtId="0" fontId="44" fillId="0" borderId="0"/>
    <xf numFmtId="0" fontId="44" fillId="18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30" borderId="0" applyNumberFormat="0" applyBorder="0" applyAlignment="0" applyProtection="0"/>
    <xf numFmtId="0" fontId="44" fillId="34" borderId="0" applyNumberFormat="0" applyBorder="0" applyAlignment="0" applyProtection="0"/>
    <xf numFmtId="0" fontId="44" fillId="38" borderId="0" applyNumberFormat="0" applyBorder="0" applyAlignment="0" applyProtection="0"/>
    <xf numFmtId="0" fontId="44" fillId="19" borderId="0" applyNumberFormat="0" applyBorder="0" applyAlignment="0" applyProtection="0"/>
    <xf numFmtId="0" fontId="44" fillId="23" borderId="0" applyNumberFormat="0" applyBorder="0" applyAlignment="0" applyProtection="0"/>
    <xf numFmtId="0" fontId="44" fillId="27" borderId="0" applyNumberFormat="0" applyBorder="0" applyAlignment="0" applyProtection="0"/>
    <xf numFmtId="0" fontId="44" fillId="31" borderId="0" applyNumberFormat="0" applyBorder="0" applyAlignment="0" applyProtection="0"/>
    <xf numFmtId="0" fontId="44" fillId="35" borderId="0" applyNumberFormat="0" applyBorder="0" applyAlignment="0" applyProtection="0"/>
    <xf numFmtId="0" fontId="44" fillId="39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6" borderId="0" applyNumberFormat="0" applyBorder="0" applyAlignment="0" applyProtection="0"/>
    <xf numFmtId="0" fontId="45" fillId="40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7" borderId="0" applyNumberFormat="0" applyBorder="0" applyAlignment="0" applyProtection="0"/>
    <xf numFmtId="0" fontId="46" fillId="14" borderId="24" applyNumberFormat="0" applyAlignment="0" applyProtection="0"/>
    <xf numFmtId="0" fontId="47" fillId="14" borderId="23" applyNumberFormat="0" applyAlignment="0" applyProtection="0"/>
    <xf numFmtId="0" fontId="48" fillId="13" borderId="23" applyNumberFormat="0" applyAlignment="0" applyProtection="0"/>
    <xf numFmtId="0" fontId="49" fillId="0" borderId="28" applyNumberFormat="0" applyFill="0" applyAlignment="0" applyProtection="0"/>
    <xf numFmtId="0" fontId="50" fillId="0" borderId="0" applyNumberFormat="0" applyFill="0" applyBorder="0" applyAlignment="0" applyProtection="0"/>
    <xf numFmtId="0" fontId="51" fillId="12" borderId="0" applyNumberFormat="0" applyBorder="0" applyAlignment="0" applyProtection="0"/>
    <xf numFmtId="0" fontId="44" fillId="16" borderId="27" applyNumberFormat="0" applyFont="0" applyAlignment="0" applyProtection="0"/>
    <xf numFmtId="0" fontId="52" fillId="11" borderId="0" applyNumberFormat="0" applyBorder="0" applyAlignment="0" applyProtection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55" fillId="0" borderId="22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25" applyNumberFormat="0" applyFill="0" applyAlignment="0" applyProtection="0"/>
    <xf numFmtId="0" fontId="57" fillId="0" borderId="0" applyNumberFormat="0" applyFill="0" applyBorder="0" applyAlignment="0" applyProtection="0"/>
    <xf numFmtId="0" fontId="58" fillId="15" borderId="26" applyNumberFormat="0" applyAlignment="0" applyProtection="0"/>
    <xf numFmtId="0" fontId="10" fillId="0" borderId="0"/>
    <xf numFmtId="0" fontId="10" fillId="0" borderId="0"/>
    <xf numFmtId="0" fontId="10" fillId="0" borderId="0"/>
    <xf numFmtId="0" fontId="2" fillId="0" borderId="0"/>
    <xf numFmtId="0" fontId="1" fillId="0" borderId="0"/>
  </cellStyleXfs>
  <cellXfs count="581">
    <xf numFmtId="0" fontId="0" fillId="0" borderId="0" xfId="0"/>
    <xf numFmtId="0" fontId="0" fillId="0" borderId="0" xfId="0" applyAlignment="1"/>
    <xf numFmtId="2" fontId="0" fillId="0" borderId="0" xfId="0" applyNumberFormat="1" applyAlignment="1"/>
    <xf numFmtId="0" fontId="0" fillId="0" borderId="0" xfId="0" applyAlignment="1">
      <alignment horizontal="right"/>
    </xf>
    <xf numFmtId="1" fontId="0" fillId="0" borderId="0" xfId="0" applyNumberFormat="1" applyAlignment="1"/>
    <xf numFmtId="165" fontId="6" fillId="0" borderId="0" xfId="0" applyNumberFormat="1" applyFont="1" applyAlignment="1">
      <alignment horizontal="right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0" xfId="0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10" fillId="0" borderId="0" xfId="0" applyFont="1" applyBorder="1" applyAlignment="1"/>
    <xf numFmtId="0" fontId="11" fillId="0" borderId="0" xfId="0" applyFont="1" applyAlignment="1"/>
    <xf numFmtId="0" fontId="10" fillId="0" borderId="0" xfId="0" applyFont="1" applyFill="1" applyBorder="1"/>
    <xf numFmtId="0" fontId="0" fillId="0" borderId="0" xfId="0" applyNumberFormat="1" applyFill="1" applyAlignment="1">
      <alignment vertical="center"/>
    </xf>
    <xf numFmtId="0" fontId="10" fillId="0" borderId="0" xfId="0" applyFont="1" applyAlignment="1"/>
    <xf numFmtId="1" fontId="0" fillId="0" borderId="0" xfId="0" applyNumberFormat="1" applyFill="1" applyAlignment="1">
      <alignment vertical="center"/>
    </xf>
    <xf numFmtId="0" fontId="10" fillId="0" borderId="0" xfId="0" applyFont="1"/>
    <xf numFmtId="0" fontId="10" fillId="0" borderId="0" xfId="0" applyFont="1" applyFill="1"/>
    <xf numFmtId="0" fontId="10" fillId="2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0" borderId="0" xfId="0" applyFont="1" applyFill="1" applyAlignment="1"/>
    <xf numFmtId="0" fontId="10" fillId="2" borderId="8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19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0" fillId="0" borderId="5" xfId="0" applyFont="1" applyFill="1" applyBorder="1" applyAlignment="1"/>
    <xf numFmtId="0" fontId="10" fillId="0" borderId="16" xfId="0" applyFont="1" applyFill="1" applyBorder="1" applyAlignment="1"/>
    <xf numFmtId="2" fontId="32" fillId="0" borderId="0" xfId="43" applyNumberFormat="1" applyFont="1"/>
    <xf numFmtId="1" fontId="32" fillId="0" borderId="0" xfId="43" applyNumberFormat="1" applyFont="1"/>
    <xf numFmtId="0" fontId="14" fillId="0" borderId="0" xfId="0" applyFont="1" applyFill="1" applyAlignment="1"/>
    <xf numFmtId="164" fontId="34" fillId="3" borderId="3" xfId="0" applyNumberFormat="1" applyFont="1" applyFill="1" applyBorder="1" applyAlignment="1">
      <alignment horizontal="center"/>
    </xf>
    <xf numFmtId="164" fontId="34" fillId="3" borderId="9" xfId="0" applyNumberFormat="1" applyFont="1" applyFill="1" applyBorder="1" applyAlignment="1">
      <alignment horizontal="center"/>
    </xf>
    <xf numFmtId="164" fontId="34" fillId="3" borderId="13" xfId="0" applyNumberFormat="1" applyFont="1" applyFill="1" applyBorder="1" applyAlignment="1">
      <alignment horizontal="center"/>
    </xf>
    <xf numFmtId="164" fontId="34" fillId="3" borderId="17" xfId="0" applyNumberFormat="1" applyFont="1" applyFill="1" applyBorder="1" applyAlignment="1">
      <alignment horizontal="center"/>
    </xf>
    <xf numFmtId="0" fontId="32" fillId="0" borderId="0" xfId="0" applyFont="1" applyFill="1" applyAlignment="1">
      <alignment horizontal="left"/>
    </xf>
    <xf numFmtId="2" fontId="32" fillId="41" borderId="0" xfId="43" applyNumberFormat="1" applyFont="1" applyFill="1" applyBorder="1"/>
    <xf numFmtId="1" fontId="10" fillId="0" borderId="6" xfId="0" applyNumberFormat="1" applyFont="1" applyFill="1" applyBorder="1" applyAlignment="1"/>
    <xf numFmtId="1" fontId="10" fillId="0" borderId="10" xfId="0" applyNumberFormat="1" applyFont="1" applyFill="1" applyBorder="1" applyAlignment="1"/>
    <xf numFmtId="1" fontId="10" fillId="0" borderId="18" xfId="0" applyNumberFormat="1" applyFont="1" applyFill="1" applyBorder="1" applyAlignment="1"/>
    <xf numFmtId="1" fontId="10" fillId="0" borderId="14" xfId="0" applyNumberFormat="1" applyFont="1" applyFill="1" applyBorder="1" applyAlignment="1"/>
    <xf numFmtId="1" fontId="0" fillId="0" borderId="0" xfId="0" applyNumberFormat="1" applyFill="1" applyAlignment="1"/>
    <xf numFmtId="0" fontId="32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applyBorder="1" applyAlignment="1"/>
    <xf numFmtId="1" fontId="10" fillId="0" borderId="1" xfId="0" applyNumberFormat="1" applyFont="1" applyFill="1" applyBorder="1" applyAlignment="1"/>
    <xf numFmtId="1" fontId="10" fillId="0" borderId="0" xfId="0" applyNumberFormat="1" applyFont="1" applyFill="1" applyBorder="1" applyAlignment="1"/>
    <xf numFmtId="1" fontId="10" fillId="0" borderId="8" xfId="0" applyNumberFormat="1" applyFont="1" applyFill="1" applyBorder="1" applyAlignment="1"/>
    <xf numFmtId="1" fontId="5" fillId="0" borderId="1" xfId="0" applyNumberFormat="1" applyFont="1" applyBorder="1" applyAlignment="1"/>
    <xf numFmtId="0" fontId="4" fillId="0" borderId="0" xfId="0" applyFont="1"/>
    <xf numFmtId="0" fontId="36" fillId="0" borderId="33" xfId="0" applyFont="1" applyBorder="1" applyAlignment="1">
      <alignment vertical="center" wrapText="1"/>
    </xf>
    <xf numFmtId="0" fontId="36" fillId="43" borderId="32" xfId="0" applyFont="1" applyFill="1" applyBorder="1" applyAlignment="1">
      <alignment vertical="center" wrapText="1"/>
    </xf>
    <xf numFmtId="0" fontId="36" fillId="43" borderId="33" xfId="0" applyFont="1" applyFill="1" applyBorder="1" applyAlignment="1">
      <alignment vertical="center" wrapText="1"/>
    </xf>
    <xf numFmtId="0" fontId="36" fillId="44" borderId="33" xfId="0" applyFont="1" applyFill="1" applyBorder="1" applyAlignment="1">
      <alignment vertical="center" wrapText="1"/>
    </xf>
    <xf numFmtId="0" fontId="4" fillId="44" borderId="0" xfId="0" applyFont="1" applyFill="1"/>
    <xf numFmtId="2" fontId="10" fillId="9" borderId="30" xfId="0" applyNumberFormat="1" applyFont="1" applyFill="1" applyBorder="1" applyAlignment="1">
      <alignment horizontal="center"/>
    </xf>
    <xf numFmtId="2" fontId="10" fillId="9" borderId="29" xfId="0" applyNumberFormat="1" applyFont="1" applyFill="1" applyBorder="1" applyAlignment="1">
      <alignment horizontal="center"/>
    </xf>
    <xf numFmtId="2" fontId="10" fillId="9" borderId="30" xfId="0" applyNumberFormat="1" applyFont="1" applyFill="1" applyBorder="1" applyAlignment="1">
      <alignment horizontal="center" wrapText="1"/>
    </xf>
    <xf numFmtId="2" fontId="10" fillId="9" borderId="29" xfId="0" applyNumberFormat="1" applyFont="1" applyFill="1" applyBorder="1" applyAlignment="1">
      <alignment horizontal="center" wrapText="1"/>
    </xf>
    <xf numFmtId="2" fontId="10" fillId="9" borderId="30" xfId="0" applyNumberFormat="1" applyFont="1" applyFill="1" applyBorder="1" applyAlignment="1">
      <alignment horizontal="center" vertical="center"/>
    </xf>
    <xf numFmtId="2" fontId="10" fillId="9" borderId="29" xfId="0" applyNumberFormat="1" applyFont="1" applyFill="1" applyBorder="1" applyAlignment="1">
      <alignment horizontal="center" vertical="center"/>
    </xf>
    <xf numFmtId="2" fontId="8" fillId="9" borderId="30" xfId="0" applyNumberFormat="1" applyFont="1" applyFill="1" applyBorder="1" applyAlignment="1">
      <alignment horizontal="center" vertical="center"/>
    </xf>
    <xf numFmtId="2" fontId="8" fillId="9" borderId="29" xfId="0" applyNumberFormat="1" applyFont="1" applyFill="1" applyBorder="1" applyAlignment="1">
      <alignment horizontal="center" vertical="center"/>
    </xf>
    <xf numFmtId="2" fontId="8" fillId="9" borderId="3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vertical="center"/>
    </xf>
    <xf numFmtId="2" fontId="10" fillId="0" borderId="8" xfId="0" applyNumberFormat="1" applyFont="1" applyFill="1" applyBorder="1" applyAlignment="1">
      <alignment vertical="center"/>
    </xf>
    <xf numFmtId="0" fontId="36" fillId="0" borderId="33" xfId="0" applyFont="1" applyFill="1" applyBorder="1" applyAlignment="1">
      <alignment vertical="center" wrapText="1"/>
    </xf>
    <xf numFmtId="0" fontId="4" fillId="0" borderId="0" xfId="0" applyFont="1" applyFill="1"/>
    <xf numFmtId="0" fontId="0" fillId="0" borderId="0" xfId="0" applyAlignment="1"/>
    <xf numFmtId="2" fontId="0" fillId="0" borderId="0" xfId="0" applyNumberFormat="1" applyAlignment="1"/>
    <xf numFmtId="0" fontId="0" fillId="0" borderId="0" xfId="0" applyAlignment="1">
      <alignment horizontal="right"/>
    </xf>
    <xf numFmtId="0" fontId="0" fillId="0" borderId="0" xfId="0" applyBorder="1" applyAlignment="1"/>
    <xf numFmtId="1" fontId="0" fillId="0" borderId="0" xfId="0" applyNumberFormat="1" applyAlignment="1"/>
    <xf numFmtId="165" fontId="6" fillId="0" borderId="0" xfId="0" applyNumberFormat="1" applyFont="1" applyAlignment="1">
      <alignment horizontal="right"/>
    </xf>
    <xf numFmtId="0" fontId="0" fillId="0" borderId="0" xfId="0" applyFill="1" applyAlignment="1"/>
    <xf numFmtId="2" fontId="0" fillId="0" borderId="0" xfId="0" applyNumberFormat="1" applyFill="1" applyAlignment="1"/>
    <xf numFmtId="0" fontId="0" fillId="0" borderId="0" xfId="0" applyAlignment="1">
      <alignment horizontal="center"/>
    </xf>
    <xf numFmtId="1" fontId="0" fillId="0" borderId="0" xfId="0" applyNumberFormat="1" applyFill="1" applyAlignment="1"/>
    <xf numFmtId="0" fontId="11" fillId="0" borderId="0" xfId="0" applyFont="1" applyAlignment="1"/>
    <xf numFmtId="0" fontId="10" fillId="0" borderId="0" xfId="0" applyFont="1" applyFill="1" applyBorder="1" applyAlignment="1"/>
    <xf numFmtId="0" fontId="0" fillId="0" borderId="0" xfId="0" applyAlignment="1"/>
    <xf numFmtId="165" fontId="9" fillId="0" borderId="0" xfId="0" applyNumberFormat="1" applyFont="1" applyBorder="1" applyAlignment="1">
      <alignment horizontal="right"/>
    </xf>
    <xf numFmtId="0" fontId="10" fillId="0" borderId="0" xfId="0" applyFont="1" applyBorder="1" applyAlignment="1"/>
    <xf numFmtId="2" fontId="10" fillId="0" borderId="0" xfId="0" applyNumberFormat="1" applyFont="1" applyBorder="1" applyAlignment="1"/>
    <xf numFmtId="0" fontId="10" fillId="0" borderId="4" xfId="0" applyFont="1" applyBorder="1" applyAlignment="1">
      <alignment horizontal="right"/>
    </xf>
    <xf numFmtId="0" fontId="10" fillId="0" borderId="0" xfId="0" applyFont="1" applyFill="1" applyBorder="1" applyAlignment="1"/>
    <xf numFmtId="0" fontId="4" fillId="0" borderId="0" xfId="0" applyFont="1"/>
    <xf numFmtId="0" fontId="10" fillId="0" borderId="0" xfId="0" applyFont="1" applyAlignment="1"/>
    <xf numFmtId="2" fontId="10" fillId="0" borderId="0" xfId="0" applyNumberFormat="1" applyFont="1" applyFill="1" applyBorder="1" applyAlignment="1"/>
    <xf numFmtId="0" fontId="10" fillId="0" borderId="11" xfId="0" applyFont="1" applyBorder="1" applyAlignment="1">
      <alignment horizontal="right"/>
    </xf>
    <xf numFmtId="0" fontId="10" fillId="46" borderId="0" xfId="0" applyFont="1" applyFill="1" applyBorder="1" applyAlignment="1"/>
    <xf numFmtId="2" fontId="10" fillId="0" borderId="36" xfId="0" applyNumberFormat="1" applyFont="1" applyFill="1" applyBorder="1" applyAlignment="1">
      <alignment vertical="center"/>
    </xf>
    <xf numFmtId="2" fontId="10" fillId="0" borderId="38" xfId="0" applyNumberFormat="1" applyFont="1" applyFill="1" applyBorder="1" applyAlignment="1">
      <alignment vertical="center"/>
    </xf>
    <xf numFmtId="2" fontId="10" fillId="0" borderId="36" xfId="0" applyNumberFormat="1" applyFont="1" applyFill="1" applyBorder="1" applyAlignment="1"/>
    <xf numFmtId="2" fontId="32" fillId="41" borderId="36" xfId="43" applyNumberFormat="1" applyFont="1" applyFill="1" applyBorder="1"/>
    <xf numFmtId="1" fontId="10" fillId="0" borderId="36" xfId="0" applyNumberFormat="1" applyFont="1" applyFill="1" applyBorder="1" applyAlignment="1"/>
    <xf numFmtId="0" fontId="10" fillId="0" borderId="36" xfId="0" applyFont="1" applyFill="1" applyBorder="1" applyAlignment="1"/>
    <xf numFmtId="0" fontId="10" fillId="0" borderId="37" xfId="0" applyFont="1" applyFill="1" applyBorder="1" applyAlignment="1"/>
    <xf numFmtId="0" fontId="10" fillId="0" borderId="36" xfId="0" applyFont="1" applyBorder="1" applyAlignment="1"/>
    <xf numFmtId="165" fontId="9" fillId="0" borderId="36" xfId="0" applyNumberFormat="1" applyFont="1" applyBorder="1" applyAlignment="1">
      <alignment horizontal="right"/>
    </xf>
    <xf numFmtId="2" fontId="10" fillId="0" borderId="36" xfId="0" applyNumberFormat="1" applyFont="1" applyBorder="1" applyAlignment="1"/>
    <xf numFmtId="0" fontId="10" fillId="2" borderId="36" xfId="0" applyFont="1" applyFill="1" applyBorder="1" applyAlignment="1">
      <alignment horizontal="center"/>
    </xf>
    <xf numFmtId="0" fontId="10" fillId="46" borderId="36" xfId="0" applyFont="1" applyFill="1" applyBorder="1" applyAlignment="1"/>
    <xf numFmtId="164" fontId="34" fillId="3" borderId="36" xfId="0" applyNumberFormat="1" applyFont="1" applyFill="1" applyBorder="1" applyAlignment="1">
      <alignment horizontal="center"/>
    </xf>
    <xf numFmtId="0" fontId="10" fillId="0" borderId="36" xfId="0" applyFont="1" applyBorder="1" applyAlignment="1">
      <alignment horizontal="right"/>
    </xf>
    <xf numFmtId="0" fontId="10" fillId="9" borderId="36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36" xfId="0" applyFont="1" applyBorder="1" applyAlignment="1">
      <alignment vertical="center"/>
    </xf>
    <xf numFmtId="0" fontId="43" fillId="46" borderId="0" xfId="0" applyFont="1" applyFill="1" applyBorder="1" applyAlignment="1">
      <alignment vertical="center"/>
    </xf>
    <xf numFmtId="0" fontId="43" fillId="46" borderId="36" xfId="0" applyFont="1" applyFill="1" applyBorder="1" applyAlignment="1">
      <alignment vertical="center"/>
    </xf>
    <xf numFmtId="0" fontId="0" fillId="0" borderId="0" xfId="0" applyAlignment="1">
      <alignment horizontal="center" vertical="top"/>
    </xf>
    <xf numFmtId="0" fontId="36" fillId="48" borderId="33" xfId="0" applyFont="1" applyFill="1" applyBorder="1" applyAlignment="1">
      <alignment vertical="center" wrapText="1"/>
    </xf>
    <xf numFmtId="0" fontId="36" fillId="41" borderId="33" xfId="0" applyFont="1" applyFill="1" applyBorder="1" applyAlignment="1">
      <alignment vertical="center" wrapText="1"/>
    </xf>
    <xf numFmtId="0" fontId="36" fillId="49" borderId="33" xfId="0" applyFont="1" applyFill="1" applyBorder="1" applyAlignment="1">
      <alignment vertical="center" wrapText="1"/>
    </xf>
    <xf numFmtId="0" fontId="36" fillId="50" borderId="33" xfId="0" applyFont="1" applyFill="1" applyBorder="1" applyAlignment="1">
      <alignment vertical="center" wrapText="1"/>
    </xf>
    <xf numFmtId="0" fontId="36" fillId="45" borderId="52" xfId="0" applyFont="1" applyFill="1" applyBorder="1" applyAlignment="1">
      <alignment vertical="center" wrapText="1"/>
    </xf>
    <xf numFmtId="0" fontId="37" fillId="45" borderId="52" xfId="0" applyFont="1" applyFill="1" applyBorder="1" applyAlignment="1">
      <alignment vertical="center" wrapText="1"/>
    </xf>
    <xf numFmtId="0" fontId="59" fillId="52" borderId="31" xfId="0" applyFont="1" applyFill="1" applyBorder="1" applyAlignment="1">
      <alignment horizontal="center" vertical="center" wrapText="1"/>
    </xf>
    <xf numFmtId="0" fontId="36" fillId="43" borderId="54" xfId="0" applyFont="1" applyFill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43" borderId="1" xfId="0" applyFont="1" applyFill="1" applyBorder="1" applyAlignment="1">
      <alignment vertical="center" wrapText="1"/>
    </xf>
    <xf numFmtId="0" fontId="36" fillId="0" borderId="1" xfId="0" applyFont="1" applyFill="1" applyBorder="1" applyAlignment="1">
      <alignment vertical="center" wrapText="1"/>
    </xf>
    <xf numFmtId="0" fontId="36" fillId="50" borderId="1" xfId="0" applyFont="1" applyFill="1" applyBorder="1" applyAlignment="1">
      <alignment vertical="center" wrapText="1"/>
    </xf>
    <xf numFmtId="0" fontId="36" fillId="41" borderId="1" xfId="0" applyFont="1" applyFill="1" applyBorder="1" applyAlignment="1">
      <alignment vertical="center" wrapText="1"/>
    </xf>
    <xf numFmtId="0" fontId="36" fillId="48" borderId="1" xfId="0" applyFont="1" applyFill="1" applyBorder="1" applyAlignment="1">
      <alignment vertical="center" wrapText="1"/>
    </xf>
    <xf numFmtId="0" fontId="36" fillId="49" borderId="1" xfId="0" applyFont="1" applyFill="1" applyBorder="1" applyAlignment="1">
      <alignment vertical="center" wrapText="1"/>
    </xf>
    <xf numFmtId="0" fontId="36" fillId="44" borderId="1" xfId="0" applyFont="1" applyFill="1" applyBorder="1" applyAlignment="1">
      <alignment vertical="center" wrapText="1"/>
    </xf>
    <xf numFmtId="0" fontId="36" fillId="45" borderId="55" xfId="0" applyFont="1" applyFill="1" applyBorder="1" applyAlignment="1">
      <alignment vertical="center" wrapText="1"/>
    </xf>
    <xf numFmtId="0" fontId="38" fillId="45" borderId="55" xfId="0" applyFont="1" applyFill="1" applyBorder="1" applyAlignment="1">
      <alignment vertical="center" wrapText="1"/>
    </xf>
    <xf numFmtId="0" fontId="59" fillId="52" borderId="53" xfId="0" applyFont="1" applyFill="1" applyBorder="1" applyAlignment="1">
      <alignment horizontal="left" vertical="center" wrapText="1"/>
    </xf>
    <xf numFmtId="164" fontId="34" fillId="51" borderId="47" xfId="0" applyNumberFormat="1" applyFont="1" applyFill="1" applyBorder="1" applyAlignment="1">
      <alignment horizontal="center"/>
    </xf>
    <xf numFmtId="164" fontId="34" fillId="51" borderId="39" xfId="0" applyNumberFormat="1" applyFont="1" applyFill="1" applyBorder="1" applyAlignment="1">
      <alignment horizontal="center"/>
    </xf>
    <xf numFmtId="164" fontId="34" fillId="51" borderId="40" xfId="0" applyNumberFormat="1" applyFont="1" applyFill="1" applyBorder="1" applyAlignment="1">
      <alignment horizontal="center"/>
    </xf>
    <xf numFmtId="164" fontId="34" fillId="51" borderId="48" xfId="0" applyNumberFormat="1" applyFont="1" applyFill="1" applyBorder="1" applyAlignment="1">
      <alignment horizontal="center"/>
    </xf>
    <xf numFmtId="164" fontId="34" fillId="51" borderId="41" xfId="0" applyNumberFormat="1" applyFont="1" applyFill="1" applyBorder="1" applyAlignment="1">
      <alignment horizontal="center"/>
    </xf>
    <xf numFmtId="164" fontId="34" fillId="51" borderId="42" xfId="0" applyNumberFormat="1" applyFont="1" applyFill="1" applyBorder="1" applyAlignment="1">
      <alignment horizontal="center"/>
    </xf>
    <xf numFmtId="164" fontId="34" fillId="51" borderId="49" xfId="0" applyNumberFormat="1" applyFont="1" applyFill="1" applyBorder="1" applyAlignment="1">
      <alignment horizontal="center"/>
    </xf>
    <xf numFmtId="164" fontId="34" fillId="51" borderId="43" xfId="0" applyNumberFormat="1" applyFont="1" applyFill="1" applyBorder="1" applyAlignment="1">
      <alignment horizontal="center"/>
    </xf>
    <xf numFmtId="164" fontId="34" fillId="51" borderId="44" xfId="0" applyNumberFormat="1" applyFont="1" applyFill="1" applyBorder="1" applyAlignment="1">
      <alignment horizontal="center"/>
    </xf>
    <xf numFmtId="164" fontId="34" fillId="51" borderId="50" xfId="0" applyNumberFormat="1" applyFont="1" applyFill="1" applyBorder="1" applyAlignment="1">
      <alignment horizontal="center"/>
    </xf>
    <xf numFmtId="164" fontId="34" fillId="51" borderId="45" xfId="0" applyNumberFormat="1" applyFont="1" applyFill="1" applyBorder="1" applyAlignment="1">
      <alignment horizontal="center"/>
    </xf>
    <xf numFmtId="164" fontId="34" fillId="51" borderId="46" xfId="0" applyNumberFormat="1" applyFont="1" applyFill="1" applyBorder="1" applyAlignment="1">
      <alignment horizontal="center"/>
    </xf>
    <xf numFmtId="0" fontId="36" fillId="53" borderId="33" xfId="0" applyFont="1" applyFill="1" applyBorder="1" applyAlignment="1">
      <alignment vertical="center" wrapText="1"/>
    </xf>
    <xf numFmtId="0" fontId="36" fillId="53" borderId="1" xfId="0" applyFont="1" applyFill="1" applyBorder="1" applyAlignment="1">
      <alignment vertical="center" wrapText="1"/>
    </xf>
    <xf numFmtId="0" fontId="36" fillId="51" borderId="33" xfId="0" applyFont="1" applyFill="1" applyBorder="1" applyAlignment="1">
      <alignment vertical="center" wrapText="1"/>
    </xf>
    <xf numFmtId="0" fontId="36" fillId="51" borderId="1" xfId="0" applyFont="1" applyFill="1" applyBorder="1" applyAlignment="1">
      <alignment vertical="center" wrapText="1"/>
    </xf>
    <xf numFmtId="0" fontId="60" fillId="48" borderId="0" xfId="0" applyFont="1" applyFill="1" applyBorder="1" applyAlignment="1">
      <alignment horizontal="center" vertical="center"/>
    </xf>
    <xf numFmtId="0" fontId="60" fillId="48" borderId="51" xfId="0" applyFont="1" applyFill="1" applyBorder="1" applyAlignment="1">
      <alignment horizontal="center" vertical="center"/>
    </xf>
    <xf numFmtId="0" fontId="32" fillId="51" borderId="0" xfId="0" applyFont="1" applyFill="1" applyBorder="1" applyAlignment="1">
      <alignment horizontal="center" vertical="top"/>
    </xf>
    <xf numFmtId="0" fontId="32" fillId="51" borderId="57" xfId="0" applyFont="1" applyFill="1" applyBorder="1" applyAlignment="1">
      <alignment horizontal="center" vertical="top"/>
    </xf>
    <xf numFmtId="0" fontId="60" fillId="51" borderId="56" xfId="0" applyFont="1" applyFill="1" applyBorder="1" applyAlignment="1">
      <alignment horizontal="left" vertical="center"/>
    </xf>
    <xf numFmtId="0" fontId="10" fillId="2" borderId="58" xfId="0" applyFont="1" applyFill="1" applyBorder="1" applyAlignment="1">
      <alignment horizontal="center" vertical="center"/>
    </xf>
    <xf numFmtId="1" fontId="4" fillId="4" borderId="59" xfId="0" applyNumberFormat="1" applyFont="1" applyFill="1" applyBorder="1" applyAlignment="1">
      <alignment horizontal="center" vertical="center"/>
    </xf>
    <xf numFmtId="1" fontId="4" fillId="4" borderId="36" xfId="0" applyNumberFormat="1" applyFont="1" applyFill="1" applyBorder="1" applyAlignment="1">
      <alignment horizontal="center" vertical="center"/>
    </xf>
    <xf numFmtId="1" fontId="4" fillId="42" borderId="58" xfId="0" applyNumberFormat="1" applyFont="1" applyFill="1" applyBorder="1" applyAlignment="1">
      <alignment horizontal="center" vertical="center"/>
    </xf>
    <xf numFmtId="1" fontId="4" fillId="44" borderId="0" xfId="0" applyNumberFormat="1" applyFont="1" applyFill="1" applyBorder="1" applyAlignment="1">
      <alignment vertical="center"/>
    </xf>
    <xf numFmtId="2" fontId="32" fillId="41" borderId="61" xfId="43" applyNumberFormat="1" applyFont="1" applyFill="1" applyBorder="1"/>
    <xf numFmtId="1" fontId="10" fillId="0" borderId="63" xfId="0" applyNumberFormat="1" applyFont="1" applyFill="1" applyBorder="1" applyAlignment="1"/>
    <xf numFmtId="1" fontId="10" fillId="0" borderId="61" xfId="0" applyNumberFormat="1" applyFont="1" applyFill="1" applyBorder="1" applyAlignment="1"/>
    <xf numFmtId="164" fontId="34" fillId="3" borderId="64" xfId="0" applyNumberFormat="1" applyFont="1" applyFill="1" applyBorder="1" applyAlignment="1">
      <alignment horizontal="center"/>
    </xf>
    <xf numFmtId="164" fontId="34" fillId="51" borderId="65" xfId="0" applyNumberFormat="1" applyFont="1" applyFill="1" applyBorder="1" applyAlignment="1">
      <alignment horizontal="center"/>
    </xf>
    <xf numFmtId="164" fontId="34" fillId="51" borderId="66" xfId="0" applyNumberFormat="1" applyFont="1" applyFill="1" applyBorder="1" applyAlignment="1">
      <alignment horizontal="center"/>
    </xf>
    <xf numFmtId="164" fontId="34" fillId="51" borderId="67" xfId="0" applyNumberFormat="1" applyFont="1" applyFill="1" applyBorder="1" applyAlignment="1">
      <alignment horizontal="center"/>
    </xf>
    <xf numFmtId="1" fontId="10" fillId="0" borderId="68" xfId="0" applyNumberFormat="1" applyFont="1" applyFill="1" applyBorder="1" applyAlignment="1"/>
    <xf numFmtId="0" fontId="10" fillId="0" borderId="69" xfId="0" applyFont="1" applyBorder="1" applyAlignment="1">
      <alignment horizontal="right"/>
    </xf>
    <xf numFmtId="0" fontId="10" fillId="0" borderId="61" xfId="0" applyFont="1" applyFill="1" applyBorder="1" applyAlignment="1"/>
    <xf numFmtId="0" fontId="10" fillId="0" borderId="70" xfId="0" applyFont="1" applyFill="1" applyBorder="1" applyAlignment="1"/>
    <xf numFmtId="0" fontId="43" fillId="0" borderId="61" xfId="0" applyFont="1" applyBorder="1" applyAlignment="1">
      <alignment vertical="center"/>
    </xf>
    <xf numFmtId="0" fontId="10" fillId="0" borderId="61" xfId="0" applyFont="1" applyBorder="1" applyAlignment="1"/>
    <xf numFmtId="165" fontId="9" fillId="0" borderId="61" xfId="0" applyNumberFormat="1" applyFont="1" applyBorder="1" applyAlignment="1">
      <alignment horizontal="right"/>
    </xf>
    <xf numFmtId="2" fontId="10" fillId="0" borderId="61" xfId="0" applyNumberFormat="1" applyFont="1" applyFill="1" applyBorder="1" applyAlignment="1"/>
    <xf numFmtId="2" fontId="10" fillId="0" borderId="63" xfId="0" applyNumberFormat="1" applyFont="1" applyFill="1" applyBorder="1" applyAlignment="1">
      <alignment vertical="center"/>
    </xf>
    <xf numFmtId="2" fontId="10" fillId="0" borderId="61" xfId="0" applyNumberFormat="1" applyFont="1" applyFill="1" applyBorder="1" applyAlignment="1">
      <alignment vertical="center"/>
    </xf>
    <xf numFmtId="2" fontId="10" fillId="9" borderId="62" xfId="0" applyNumberFormat="1" applyFont="1" applyFill="1" applyBorder="1" applyAlignment="1">
      <alignment horizontal="center"/>
    </xf>
    <xf numFmtId="0" fontId="10" fillId="2" borderId="63" xfId="0" applyFont="1" applyFill="1" applyBorder="1" applyAlignment="1">
      <alignment horizontal="center"/>
    </xf>
    <xf numFmtId="0" fontId="10" fillId="2" borderId="61" xfId="0" applyFont="1" applyFill="1" applyBorder="1" applyAlignment="1">
      <alignment horizontal="center"/>
    </xf>
    <xf numFmtId="0" fontId="10" fillId="0" borderId="61" xfId="0" applyFont="1" applyBorder="1" applyAlignment="1">
      <alignment horizontal="center" vertical="center"/>
    </xf>
    <xf numFmtId="0" fontId="4" fillId="42" borderId="61" xfId="0" applyFont="1" applyFill="1" applyBorder="1" applyAlignment="1">
      <alignment horizontal="center" vertical="center"/>
    </xf>
    <xf numFmtId="0" fontId="60" fillId="51" borderId="0" xfId="0" applyFont="1" applyFill="1" applyBorder="1" applyAlignment="1">
      <alignment horizontal="left" vertical="center"/>
    </xf>
    <xf numFmtId="1" fontId="4" fillId="52" borderId="58" xfId="0" applyNumberFormat="1" applyFont="1" applyFill="1" applyBorder="1" applyAlignment="1">
      <alignment horizontal="center" vertical="center"/>
    </xf>
    <xf numFmtId="0" fontId="4" fillId="52" borderId="61" xfId="0" applyFont="1" applyFill="1" applyBorder="1" applyAlignment="1">
      <alignment horizontal="center" vertical="center"/>
    </xf>
    <xf numFmtId="0" fontId="5" fillId="42" borderId="0" xfId="0" applyFont="1" applyFill="1" applyBorder="1" applyAlignment="1">
      <alignment horizontal="left"/>
    </xf>
    <xf numFmtId="0" fontId="10" fillId="42" borderId="0" xfId="0" applyFont="1" applyFill="1" applyBorder="1" applyAlignment="1"/>
    <xf numFmtId="1" fontId="32" fillId="42" borderId="0" xfId="43" applyNumberFormat="1" applyFont="1" applyFill="1" applyBorder="1"/>
    <xf numFmtId="1" fontId="10" fillId="42" borderId="0" xfId="0" applyNumberFormat="1" applyFont="1" applyFill="1" applyBorder="1" applyAlignment="1"/>
    <xf numFmtId="1" fontId="10" fillId="42" borderId="0" xfId="0" applyNumberFormat="1" applyFont="1" applyFill="1" applyBorder="1" applyAlignment="1">
      <alignment vertical="center"/>
    </xf>
    <xf numFmtId="0" fontId="10" fillId="42" borderId="0" xfId="0" applyFont="1" applyFill="1" applyBorder="1"/>
    <xf numFmtId="1" fontId="10" fillId="42" borderId="36" xfId="0" applyNumberFormat="1" applyFont="1" applyFill="1" applyBorder="1" applyAlignment="1">
      <alignment vertical="center"/>
    </xf>
    <xf numFmtId="1" fontId="32" fillId="42" borderId="36" xfId="43" applyNumberFormat="1" applyFont="1" applyFill="1" applyBorder="1"/>
    <xf numFmtId="1" fontId="10" fillId="42" borderId="36" xfId="0" applyNumberFormat="1" applyFont="1" applyFill="1" applyBorder="1" applyAlignment="1"/>
    <xf numFmtId="0" fontId="10" fillId="42" borderId="36" xfId="0" applyFont="1" applyFill="1" applyBorder="1" applyAlignment="1"/>
    <xf numFmtId="1" fontId="10" fillId="42" borderId="61" xfId="0" applyNumberFormat="1" applyFont="1" applyFill="1" applyBorder="1" applyAlignment="1">
      <alignment vertical="center"/>
    </xf>
    <xf numFmtId="1" fontId="32" fillId="42" borderId="61" xfId="43" applyNumberFormat="1" applyFont="1" applyFill="1" applyBorder="1"/>
    <xf numFmtId="1" fontId="10" fillId="42" borderId="61" xfId="0" applyNumberFormat="1" applyFont="1" applyFill="1" applyBorder="1" applyAlignment="1"/>
    <xf numFmtId="0" fontId="10" fillId="42" borderId="61" xfId="0" applyFont="1" applyFill="1" applyBorder="1" applyAlignment="1"/>
    <xf numFmtId="0" fontId="65" fillId="0" borderId="72" xfId="0" applyFont="1" applyFill="1" applyBorder="1" applyAlignment="1">
      <alignment horizontal="left"/>
    </xf>
    <xf numFmtId="1" fontId="65" fillId="0" borderId="72" xfId="0" applyNumberFormat="1" applyFont="1" applyFill="1" applyBorder="1" applyAlignment="1">
      <alignment horizontal="left"/>
    </xf>
    <xf numFmtId="0" fontId="66" fillId="51" borderId="72" xfId="0" applyFont="1" applyFill="1" applyBorder="1" applyAlignment="1">
      <alignment horizontal="left" vertical="center"/>
    </xf>
    <xf numFmtId="0" fontId="66" fillId="51" borderId="72" xfId="0" applyFont="1" applyFill="1" applyBorder="1" applyAlignment="1">
      <alignment horizontal="left" vertical="top"/>
    </xf>
    <xf numFmtId="0" fontId="65" fillId="0" borderId="72" xfId="0" applyFont="1" applyBorder="1" applyAlignment="1">
      <alignment horizontal="left"/>
    </xf>
    <xf numFmtId="0" fontId="66" fillId="0" borderId="72" xfId="0" applyFont="1" applyBorder="1" applyAlignment="1">
      <alignment horizontal="left"/>
    </xf>
    <xf numFmtId="0" fontId="67" fillId="0" borderId="72" xfId="0" applyFont="1" applyBorder="1" applyAlignment="1">
      <alignment horizontal="left"/>
    </xf>
    <xf numFmtId="165" fontId="68" fillId="0" borderId="72" xfId="0" applyNumberFormat="1" applyFont="1" applyBorder="1" applyAlignment="1">
      <alignment horizontal="left"/>
    </xf>
    <xf numFmtId="2" fontId="65" fillId="0" borderId="72" xfId="0" applyNumberFormat="1" applyFont="1" applyFill="1" applyBorder="1" applyAlignment="1">
      <alignment horizontal="left"/>
    </xf>
    <xf numFmtId="2" fontId="65" fillId="0" borderId="72" xfId="0" applyNumberFormat="1" applyFont="1" applyBorder="1" applyAlignment="1">
      <alignment horizontal="left"/>
    </xf>
    <xf numFmtId="0" fontId="61" fillId="42" borderId="33" xfId="0" applyNumberFormat="1" applyFont="1" applyFill="1" applyBorder="1" applyAlignment="1">
      <alignment horizontal="left" vertical="center"/>
    </xf>
    <xf numFmtId="0" fontId="61" fillId="42" borderId="0" xfId="0" applyNumberFormat="1" applyFont="1" applyFill="1" applyBorder="1" applyAlignment="1">
      <alignment horizontal="left" vertical="center"/>
    </xf>
    <xf numFmtId="2" fontId="63" fillId="41" borderId="0" xfId="43" applyNumberFormat="1" applyFont="1" applyFill="1" applyBorder="1" applyAlignment="1">
      <alignment horizontal="left" vertical="center"/>
    </xf>
    <xf numFmtId="1" fontId="0" fillId="0" borderId="0" xfId="0" applyNumberFormat="1" applyFill="1" applyBorder="1" applyAlignment="1"/>
    <xf numFmtId="0" fontId="0" fillId="0" borderId="0" xfId="0" applyBorder="1" applyAlignment="1">
      <alignment horizontal="right"/>
    </xf>
    <xf numFmtId="0" fontId="32" fillId="0" borderId="0" xfId="0" applyFont="1" applyBorder="1" applyAlignment="1"/>
    <xf numFmtId="0" fontId="11" fillId="0" borderId="0" xfId="0" applyFont="1" applyBorder="1" applyAlignment="1"/>
    <xf numFmtId="165" fontId="6" fillId="0" borderId="0" xfId="0" applyNumberFormat="1" applyFont="1" applyBorder="1" applyAlignment="1">
      <alignment horizontal="right"/>
    </xf>
    <xf numFmtId="2" fontId="0" fillId="0" borderId="0" xfId="0" applyNumberFormat="1" applyFill="1" applyBorder="1" applyAlignment="1"/>
    <xf numFmtId="2" fontId="0" fillId="0" borderId="0" xfId="0" applyNumberFormat="1" applyBorder="1" applyAlignment="1"/>
    <xf numFmtId="2" fontId="40" fillId="43" borderId="0" xfId="0" applyNumberFormat="1" applyFont="1" applyFill="1" applyBorder="1" applyAlignment="1">
      <alignment horizontal="center" vertical="center"/>
    </xf>
    <xf numFmtId="2" fontId="62" fillId="43" borderId="0" xfId="0" applyNumberFormat="1" applyFont="1" applyFill="1" applyBorder="1" applyAlignment="1">
      <alignment horizontal="center" vertical="center"/>
    </xf>
    <xf numFmtId="0" fontId="5" fillId="42" borderId="33" xfId="0" applyNumberFormat="1" applyFont="1" applyFill="1" applyBorder="1" applyAlignment="1">
      <alignment horizontal="left" vertical="center"/>
    </xf>
    <xf numFmtId="1" fontId="5" fillId="42" borderId="0" xfId="0" applyNumberFormat="1" applyFont="1" applyFill="1" applyBorder="1" applyAlignment="1">
      <alignment horizontal="left" vertical="center"/>
    </xf>
    <xf numFmtId="1" fontId="5" fillId="42" borderId="0" xfId="0" applyNumberFormat="1" applyFont="1" applyFill="1" applyBorder="1" applyAlignment="1">
      <alignment horizontal="left"/>
    </xf>
    <xf numFmtId="2" fontId="33" fillId="41" borderId="0" xfId="43" applyNumberFormat="1" applyFont="1" applyFill="1" applyBorder="1" applyAlignment="1">
      <alignment horizontal="left"/>
    </xf>
    <xf numFmtId="1" fontId="5" fillId="0" borderId="0" xfId="0" applyNumberFormat="1" applyFont="1" applyBorder="1" applyAlignment="1"/>
    <xf numFmtId="0" fontId="5" fillId="4" borderId="0" xfId="0" applyFont="1" applyFill="1" applyBorder="1" applyAlignment="1">
      <alignment horizontal="left"/>
    </xf>
    <xf numFmtId="0" fontId="5" fillId="52" borderId="0" xfId="0" applyFont="1" applyFill="1" applyBorder="1" applyAlignment="1">
      <alignment horizontal="left"/>
    </xf>
    <xf numFmtId="0" fontId="5" fillId="52" borderId="74" xfId="0" applyFont="1" applyFill="1" applyBorder="1" applyAlignment="1">
      <alignment horizontal="left"/>
    </xf>
    <xf numFmtId="0" fontId="10" fillId="42" borderId="33" xfId="0" applyNumberFormat="1" applyFont="1" applyFill="1" applyBorder="1" applyAlignment="1">
      <alignment vertical="center"/>
    </xf>
    <xf numFmtId="0" fontId="10" fillId="0" borderId="0" xfId="0" applyFont="1" applyBorder="1"/>
    <xf numFmtId="0" fontId="10" fillId="42" borderId="78" xfId="0" applyNumberFormat="1" applyFont="1" applyFill="1" applyBorder="1" applyAlignment="1">
      <alignment vertical="center"/>
    </xf>
    <xf numFmtId="0" fontId="10" fillId="0" borderId="36" xfId="0" applyFont="1" applyBorder="1"/>
    <xf numFmtId="0" fontId="10" fillId="9" borderId="58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right"/>
    </xf>
    <xf numFmtId="0" fontId="10" fillId="2" borderId="60" xfId="0" applyFont="1" applyFill="1" applyBorder="1" applyAlignment="1">
      <alignment horizontal="center"/>
    </xf>
    <xf numFmtId="0" fontId="10" fillId="42" borderId="92" xfId="0" applyNumberFormat="1" applyFont="1" applyFill="1" applyBorder="1" applyAlignment="1">
      <alignment vertical="center"/>
    </xf>
    <xf numFmtId="1" fontId="10" fillId="42" borderId="34" xfId="0" applyNumberFormat="1" applyFont="1" applyFill="1" applyBorder="1" applyAlignment="1">
      <alignment vertical="center"/>
    </xf>
    <xf numFmtId="1" fontId="32" fillId="42" borderId="34" xfId="43" applyNumberFormat="1" applyFont="1" applyFill="1" applyBorder="1"/>
    <xf numFmtId="1" fontId="10" fillId="42" borderId="34" xfId="0" applyNumberFormat="1" applyFont="1" applyFill="1" applyBorder="1" applyAlignment="1"/>
    <xf numFmtId="0" fontId="10" fillId="42" borderId="34" xfId="0" applyFont="1" applyFill="1" applyBorder="1" applyAlignment="1"/>
    <xf numFmtId="2" fontId="32" fillId="41" borderId="34" xfId="43" applyNumberFormat="1" applyFont="1" applyFill="1" applyBorder="1"/>
    <xf numFmtId="0" fontId="10" fillId="0" borderId="58" xfId="0" applyFont="1" applyFill="1" applyBorder="1" applyAlignment="1"/>
    <xf numFmtId="0" fontId="10" fillId="0" borderId="93" xfId="0" applyFont="1" applyFill="1" applyBorder="1" applyAlignment="1"/>
    <xf numFmtId="0" fontId="43" fillId="46" borderId="58" xfId="0" applyFont="1" applyFill="1" applyBorder="1" applyAlignment="1">
      <alignment vertical="center"/>
    </xf>
    <xf numFmtId="0" fontId="10" fillId="46" borderId="58" xfId="0" applyFont="1" applyFill="1" applyBorder="1" applyAlignment="1"/>
    <xf numFmtId="2" fontId="10" fillId="0" borderId="58" xfId="0" applyNumberFormat="1" applyFont="1" applyFill="1" applyBorder="1" applyAlignment="1"/>
    <xf numFmtId="2" fontId="10" fillId="0" borderId="58" xfId="0" applyNumberFormat="1" applyFont="1" applyBorder="1" applyAlignment="1"/>
    <xf numFmtId="0" fontId="10" fillId="2" borderId="36" xfId="0" applyFont="1" applyFill="1" applyBorder="1" applyAlignment="1">
      <alignment horizontal="center" vertical="center"/>
    </xf>
    <xf numFmtId="1" fontId="4" fillId="42" borderId="36" xfId="0" applyNumberFormat="1" applyFont="1" applyFill="1" applyBorder="1" applyAlignment="1">
      <alignment horizontal="center" vertical="center"/>
    </xf>
    <xf numFmtId="1" fontId="4" fillId="52" borderId="36" xfId="0" applyNumberFormat="1" applyFont="1" applyFill="1" applyBorder="1" applyAlignment="1">
      <alignment horizontal="center" vertical="center"/>
    </xf>
    <xf numFmtId="2" fontId="12" fillId="7" borderId="76" xfId="0" applyNumberFormat="1" applyFont="1" applyFill="1" applyBorder="1" applyAlignment="1">
      <alignment horizontal="center" vertical="center"/>
    </xf>
    <xf numFmtId="0" fontId="10" fillId="0" borderId="34" xfId="0" applyFont="1" applyFill="1" applyBorder="1" applyAlignment="1"/>
    <xf numFmtId="0" fontId="43" fillId="46" borderId="34" xfId="0" applyFont="1" applyFill="1" applyBorder="1" applyAlignment="1">
      <alignment vertical="center"/>
    </xf>
    <xf numFmtId="0" fontId="10" fillId="46" borderId="34" xfId="0" applyFont="1" applyFill="1" applyBorder="1" applyAlignment="1"/>
    <xf numFmtId="2" fontId="10" fillId="0" borderId="34" xfId="0" applyNumberFormat="1" applyFont="1" applyFill="1" applyBorder="1" applyAlignment="1"/>
    <xf numFmtId="2" fontId="10" fillId="0" borderId="34" xfId="0" applyNumberFormat="1" applyFont="1" applyBorder="1" applyAlignment="1"/>
    <xf numFmtId="2" fontId="12" fillId="6" borderId="76" xfId="0" applyNumberFormat="1" applyFont="1" applyFill="1" applyBorder="1" applyAlignment="1">
      <alignment horizontal="center" vertical="center"/>
    </xf>
    <xf numFmtId="2" fontId="12" fillId="7" borderId="88" xfId="0" applyNumberFormat="1" applyFont="1" applyFill="1" applyBorder="1" applyAlignment="1">
      <alignment horizontal="center" vertical="center"/>
    </xf>
    <xf numFmtId="0" fontId="43" fillId="0" borderId="58" xfId="0" applyFont="1" applyBorder="1" applyAlignment="1">
      <alignment vertical="center"/>
    </xf>
    <xf numFmtId="0" fontId="10" fillId="0" borderId="58" xfId="0" applyFont="1" applyBorder="1" applyAlignment="1"/>
    <xf numFmtId="1" fontId="32" fillId="42" borderId="36" xfId="43" applyNumberFormat="1" applyFont="1" applyFill="1" applyBorder="1" applyAlignment="1">
      <alignment horizontal="right"/>
    </xf>
    <xf numFmtId="2" fontId="12" fillId="6" borderId="95" xfId="0" applyNumberFormat="1" applyFont="1" applyFill="1" applyBorder="1" applyAlignment="1">
      <alignment horizontal="center" vertical="center"/>
    </xf>
    <xf numFmtId="2" fontId="10" fillId="9" borderId="35" xfId="0" applyNumberFormat="1" applyFont="1" applyFill="1" applyBorder="1" applyAlignment="1">
      <alignment horizontal="center" vertical="center"/>
    </xf>
    <xf numFmtId="165" fontId="9" fillId="0" borderId="36" xfId="0" applyNumberFormat="1" applyFont="1" applyFill="1" applyBorder="1" applyAlignment="1">
      <alignment horizontal="right"/>
    </xf>
    <xf numFmtId="0" fontId="10" fillId="42" borderId="33" xfId="0" quotePrefix="1" applyNumberFormat="1" applyFont="1" applyFill="1" applyBorder="1" applyAlignment="1">
      <alignment vertical="center"/>
    </xf>
    <xf numFmtId="0" fontId="10" fillId="42" borderId="78" xfId="0" quotePrefix="1" applyNumberFormat="1" applyFont="1" applyFill="1" applyBorder="1" applyAlignment="1">
      <alignment vertical="center"/>
    </xf>
    <xf numFmtId="0" fontId="10" fillId="42" borderId="100" xfId="0" applyNumberFormat="1" applyFont="1" applyFill="1" applyBorder="1" applyAlignment="1">
      <alignment vertical="center"/>
    </xf>
    <xf numFmtId="0" fontId="10" fillId="55" borderId="80" xfId="0" applyFont="1" applyFill="1" applyBorder="1" applyAlignment="1">
      <alignment horizontal="center" vertical="center"/>
    </xf>
    <xf numFmtId="0" fontId="10" fillId="7" borderId="101" xfId="0" applyFont="1" applyFill="1" applyBorder="1" applyAlignment="1">
      <alignment horizontal="center" vertical="center"/>
    </xf>
    <xf numFmtId="0" fontId="43" fillId="0" borderId="34" xfId="0" applyFont="1" applyBorder="1" applyAlignment="1">
      <alignment vertical="center"/>
    </xf>
    <xf numFmtId="0" fontId="10" fillId="0" borderId="34" xfId="0" applyFont="1" applyBorder="1" applyAlignment="1"/>
    <xf numFmtId="49" fontId="10" fillId="42" borderId="102" xfId="0" applyNumberFormat="1" applyFont="1" applyFill="1" applyBorder="1" applyAlignment="1">
      <alignment vertical="center"/>
    </xf>
    <xf numFmtId="1" fontId="10" fillId="42" borderId="103" xfId="0" applyNumberFormat="1" applyFont="1" applyFill="1" applyBorder="1" applyAlignment="1">
      <alignment vertical="center"/>
    </xf>
    <xf numFmtId="1" fontId="32" fillId="42" borderId="105" xfId="43" applyNumberFormat="1" applyFont="1" applyFill="1" applyBorder="1"/>
    <xf numFmtId="1" fontId="10" fillId="42" borderId="105" xfId="0" applyNumberFormat="1" applyFont="1" applyFill="1" applyBorder="1" applyAlignment="1"/>
    <xf numFmtId="0" fontId="10" fillId="42" borderId="105" xfId="0" applyFont="1" applyFill="1" applyBorder="1" applyAlignment="1"/>
    <xf numFmtId="2" fontId="32" fillId="41" borderId="105" xfId="43" applyNumberFormat="1" applyFont="1" applyFill="1" applyBorder="1"/>
    <xf numFmtId="1" fontId="10" fillId="0" borderId="106" xfId="0" applyNumberFormat="1" applyFont="1" applyFill="1" applyBorder="1" applyAlignment="1"/>
    <xf numFmtId="1" fontId="10" fillId="0" borderId="103" xfId="0" applyNumberFormat="1" applyFont="1" applyFill="1" applyBorder="1" applyAlignment="1"/>
    <xf numFmtId="164" fontId="34" fillId="3" borderId="107" xfId="0" applyNumberFormat="1" applyFont="1" applyFill="1" applyBorder="1" applyAlignment="1">
      <alignment horizontal="center"/>
    </xf>
    <xf numFmtId="164" fontId="34" fillId="51" borderId="108" xfId="0" applyNumberFormat="1" applyFont="1" applyFill="1" applyBorder="1" applyAlignment="1">
      <alignment horizontal="center"/>
    </xf>
    <xf numFmtId="164" fontId="34" fillId="51" borderId="109" xfId="0" applyNumberFormat="1" applyFont="1" applyFill="1" applyBorder="1" applyAlignment="1">
      <alignment horizontal="center"/>
    </xf>
    <xf numFmtId="164" fontId="34" fillId="51" borderId="110" xfId="0" applyNumberFormat="1" applyFont="1" applyFill="1" applyBorder="1" applyAlignment="1">
      <alignment horizontal="center"/>
    </xf>
    <xf numFmtId="1" fontId="10" fillId="0" borderId="111" xfId="0" applyNumberFormat="1" applyFont="1" applyFill="1" applyBorder="1" applyAlignment="1"/>
    <xf numFmtId="0" fontId="10" fillId="0" borderId="112" xfId="0" applyFont="1" applyBorder="1" applyAlignment="1">
      <alignment horizontal="right"/>
    </xf>
    <xf numFmtId="0" fontId="10" fillId="0" borderId="105" xfId="0" applyFont="1" applyFill="1" applyBorder="1" applyAlignment="1"/>
    <xf numFmtId="0" fontId="10" fillId="0" borderId="113" xfId="0" applyFont="1" applyFill="1" applyBorder="1" applyAlignment="1"/>
    <xf numFmtId="0" fontId="43" fillId="0" borderId="105" xfId="0" applyFont="1" applyBorder="1" applyAlignment="1">
      <alignment vertical="center"/>
    </xf>
    <xf numFmtId="0" fontId="10" fillId="0" borderId="105" xfId="0" applyFont="1" applyBorder="1" applyAlignment="1"/>
    <xf numFmtId="0" fontId="10" fillId="0" borderId="103" xfId="0" applyFont="1" applyBorder="1" applyAlignment="1"/>
    <xf numFmtId="165" fontId="9" fillId="0" borderId="103" xfId="0" applyNumberFormat="1" applyFont="1" applyBorder="1" applyAlignment="1">
      <alignment horizontal="right"/>
    </xf>
    <xf numFmtId="2" fontId="10" fillId="0" borderId="105" xfId="0" applyNumberFormat="1" applyFont="1" applyFill="1" applyBorder="1" applyAlignment="1"/>
    <xf numFmtId="2" fontId="10" fillId="0" borderId="105" xfId="0" applyNumberFormat="1" applyFont="1" applyBorder="1" applyAlignment="1"/>
    <xf numFmtId="2" fontId="10" fillId="0" borderId="106" xfId="0" applyNumberFormat="1" applyFont="1" applyFill="1" applyBorder="1" applyAlignment="1">
      <alignment vertical="center"/>
    </xf>
    <xf numFmtId="2" fontId="10" fillId="0" borderId="103" xfId="0" applyNumberFormat="1" applyFont="1" applyFill="1" applyBorder="1" applyAlignment="1">
      <alignment vertical="center"/>
    </xf>
    <xf numFmtId="2" fontId="10" fillId="9" borderId="114" xfId="0" applyNumberFormat="1" applyFont="1" applyFill="1" applyBorder="1" applyAlignment="1">
      <alignment horizontal="center"/>
    </xf>
    <xf numFmtId="0" fontId="10" fillId="2" borderId="106" xfId="0" applyFont="1" applyFill="1" applyBorder="1" applyAlignment="1">
      <alignment horizontal="center"/>
    </xf>
    <xf numFmtId="0" fontId="10" fillId="2" borderId="103" xfId="0" applyFont="1" applyFill="1" applyBorder="1" applyAlignment="1">
      <alignment horizontal="center"/>
    </xf>
    <xf numFmtId="0" fontId="10" fillId="2" borderId="103" xfId="0" applyFont="1" applyFill="1" applyBorder="1" applyAlignment="1">
      <alignment horizontal="center" vertical="center"/>
    </xf>
    <xf numFmtId="1" fontId="4" fillId="4" borderId="115" xfId="0" applyNumberFormat="1" applyFont="1" applyFill="1" applyBorder="1" applyAlignment="1">
      <alignment vertical="center"/>
    </xf>
    <xf numFmtId="2" fontId="12" fillId="54" borderId="116" xfId="0" applyNumberFormat="1" applyFont="1" applyFill="1" applyBorder="1" applyAlignment="1">
      <alignment horizontal="center" vertical="center"/>
    </xf>
    <xf numFmtId="0" fontId="10" fillId="42" borderId="32" xfId="0" applyNumberFormat="1" applyFont="1" applyFill="1" applyBorder="1" applyAlignment="1">
      <alignment vertical="center"/>
    </xf>
    <xf numFmtId="1" fontId="10" fillId="42" borderId="72" xfId="0" applyNumberFormat="1" applyFont="1" applyFill="1" applyBorder="1" applyAlignment="1">
      <alignment vertical="center"/>
    </xf>
    <xf numFmtId="1" fontId="32" fillId="42" borderId="72" xfId="43" applyNumberFormat="1" applyFont="1" applyFill="1" applyBorder="1"/>
    <xf numFmtId="1" fontId="10" fillId="42" borderId="72" xfId="0" applyNumberFormat="1" applyFont="1" applyFill="1" applyBorder="1" applyAlignment="1"/>
    <xf numFmtId="0" fontId="10" fillId="42" borderId="72" xfId="0" applyFont="1" applyFill="1" applyBorder="1" applyAlignment="1"/>
    <xf numFmtId="2" fontId="32" fillId="41" borderId="72" xfId="43" applyNumberFormat="1" applyFont="1" applyFill="1" applyBorder="1"/>
    <xf numFmtId="1" fontId="10" fillId="0" borderId="54" xfId="0" applyNumberFormat="1" applyFont="1" applyFill="1" applyBorder="1" applyAlignment="1"/>
    <xf numFmtId="1" fontId="10" fillId="0" borderId="72" xfId="0" applyNumberFormat="1" applyFont="1" applyFill="1" applyBorder="1" applyAlignment="1"/>
    <xf numFmtId="164" fontId="34" fillId="3" borderId="118" xfId="0" applyNumberFormat="1" applyFont="1" applyFill="1" applyBorder="1" applyAlignment="1">
      <alignment horizontal="center"/>
    </xf>
    <xf numFmtId="164" fontId="34" fillId="51" borderId="119" xfId="0" applyNumberFormat="1" applyFont="1" applyFill="1" applyBorder="1" applyAlignment="1">
      <alignment horizontal="center"/>
    </xf>
    <xf numFmtId="164" fontId="34" fillId="51" borderId="120" xfId="0" applyNumberFormat="1" applyFont="1" applyFill="1" applyBorder="1" applyAlignment="1">
      <alignment horizontal="center"/>
    </xf>
    <xf numFmtId="164" fontId="34" fillId="51" borderId="121" xfId="0" applyNumberFormat="1" applyFont="1" applyFill="1" applyBorder="1" applyAlignment="1">
      <alignment horizontal="center"/>
    </xf>
    <xf numFmtId="1" fontId="10" fillId="0" borderId="122" xfId="0" applyNumberFormat="1" applyFont="1" applyFill="1" applyBorder="1" applyAlignment="1"/>
    <xf numFmtId="0" fontId="10" fillId="0" borderId="123" xfId="0" applyFont="1" applyBorder="1" applyAlignment="1">
      <alignment horizontal="right"/>
    </xf>
    <xf numFmtId="0" fontId="10" fillId="0" borderId="72" xfId="0" applyFont="1" applyFill="1" applyBorder="1" applyAlignment="1"/>
    <xf numFmtId="0" fontId="10" fillId="0" borderId="124" xfId="0" applyFont="1" applyFill="1" applyBorder="1" applyAlignment="1"/>
    <xf numFmtId="0" fontId="43" fillId="0" borderId="72" xfId="0" applyFont="1" applyBorder="1" applyAlignment="1">
      <alignment vertical="center"/>
    </xf>
    <xf numFmtId="0" fontId="10" fillId="0" borderId="72" xfId="0" applyFont="1" applyBorder="1" applyAlignment="1"/>
    <xf numFmtId="0" fontId="10" fillId="0" borderId="72" xfId="0" applyFont="1" applyBorder="1"/>
    <xf numFmtId="165" fontId="9" fillId="0" borderId="72" xfId="0" applyNumberFormat="1" applyFont="1" applyBorder="1" applyAlignment="1">
      <alignment horizontal="right"/>
    </xf>
    <xf numFmtId="2" fontId="10" fillId="0" borderId="72" xfId="0" applyNumberFormat="1" applyFont="1" applyFill="1" applyBorder="1" applyAlignment="1"/>
    <xf numFmtId="2" fontId="10" fillId="0" borderId="72" xfId="0" applyNumberFormat="1" applyFont="1" applyBorder="1" applyAlignment="1"/>
    <xf numFmtId="2" fontId="10" fillId="0" borderId="72" xfId="0" applyNumberFormat="1" applyFont="1" applyFill="1" applyBorder="1" applyAlignment="1">
      <alignment vertical="center"/>
    </xf>
    <xf numFmtId="2" fontId="10" fillId="9" borderId="117" xfId="0" applyNumberFormat="1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10" fillId="2" borderId="72" xfId="0" applyFont="1" applyFill="1" applyBorder="1" applyAlignment="1">
      <alignment horizontal="center"/>
    </xf>
    <xf numFmtId="0" fontId="10" fillId="9" borderId="72" xfId="0" applyFont="1" applyFill="1" applyBorder="1" applyAlignment="1">
      <alignment horizontal="center" vertical="center"/>
    </xf>
    <xf numFmtId="0" fontId="5" fillId="42" borderId="1" xfId="0" applyFont="1" applyFill="1" applyBorder="1" applyAlignment="1">
      <alignment horizontal="left"/>
    </xf>
    <xf numFmtId="0" fontId="10" fillId="42" borderId="54" xfId="0" applyFont="1" applyFill="1" applyBorder="1" applyAlignment="1"/>
    <xf numFmtId="0" fontId="10" fillId="42" borderId="1" xfId="0" applyFont="1" applyFill="1" applyBorder="1" applyAlignment="1"/>
    <xf numFmtId="0" fontId="10" fillId="42" borderId="8" xfId="0" applyFont="1" applyFill="1" applyBorder="1" applyAlignment="1"/>
    <xf numFmtId="0" fontId="10" fillId="42" borderId="60" xfId="0" applyFont="1" applyFill="1" applyBorder="1" applyAlignment="1"/>
    <xf numFmtId="0" fontId="10" fillId="42" borderId="12" xfId="0" applyFont="1" applyFill="1" applyBorder="1" applyAlignment="1"/>
    <xf numFmtId="0" fontId="10" fillId="42" borderId="63" xfId="0" applyFont="1" applyFill="1" applyBorder="1" applyAlignment="1"/>
    <xf numFmtId="0" fontId="10" fillId="42" borderId="104" xfId="0" applyFont="1" applyFill="1" applyBorder="1" applyAlignment="1"/>
    <xf numFmtId="49" fontId="15" fillId="42" borderId="33" xfId="0" applyNumberFormat="1" applyFont="1" applyFill="1" applyBorder="1" applyAlignment="1">
      <alignment horizontal="left"/>
    </xf>
    <xf numFmtId="0" fontId="14" fillId="42" borderId="32" xfId="0" applyFont="1" applyFill="1" applyBorder="1" applyAlignment="1"/>
    <xf numFmtId="0" fontId="14" fillId="42" borderId="33" xfId="0" applyFont="1" applyFill="1" applyBorder="1" applyAlignment="1"/>
    <xf numFmtId="0" fontId="14" fillId="42" borderId="78" xfId="0" applyFont="1" applyFill="1" applyBorder="1" applyAlignment="1"/>
    <xf numFmtId="0" fontId="14" fillId="42" borderId="92" xfId="0" applyFont="1" applyFill="1" applyBorder="1" applyAlignment="1"/>
    <xf numFmtId="0" fontId="14" fillId="42" borderId="100" xfId="0" applyFont="1" applyFill="1" applyBorder="1" applyAlignment="1"/>
    <xf numFmtId="0" fontId="14" fillId="42" borderId="126" xfId="0" applyFont="1" applyFill="1" applyBorder="1" applyAlignment="1"/>
    <xf numFmtId="1" fontId="33" fillId="0" borderId="2" xfId="43" applyNumberFormat="1" applyFont="1" applyBorder="1" applyAlignment="1">
      <alignment horizontal="left"/>
    </xf>
    <xf numFmtId="1" fontId="32" fillId="0" borderId="127" xfId="43" applyNumberFormat="1" applyFont="1" applyBorder="1"/>
    <xf numFmtId="1" fontId="32" fillId="0" borderId="2" xfId="43" applyNumberFormat="1" applyFont="1" applyBorder="1"/>
    <xf numFmtId="1" fontId="32" fillId="0" borderId="38" xfId="43" applyNumberFormat="1" applyFont="1" applyBorder="1"/>
    <xf numFmtId="1" fontId="32" fillId="0" borderId="71" xfId="43" applyNumberFormat="1" applyFont="1" applyBorder="1"/>
    <xf numFmtId="1" fontId="32" fillId="0" borderId="128" xfId="43" applyNumberFormat="1" applyFont="1" applyBorder="1"/>
    <xf numFmtId="1" fontId="32" fillId="0" borderId="129" xfId="43" applyNumberFormat="1" applyFont="1" applyBorder="1"/>
    <xf numFmtId="2" fontId="63" fillId="41" borderId="33" xfId="43" applyNumberFormat="1" applyFont="1" applyFill="1" applyBorder="1" applyAlignment="1">
      <alignment horizontal="left" vertical="center"/>
    </xf>
    <xf numFmtId="2" fontId="63" fillId="41" borderId="74" xfId="43" applyNumberFormat="1" applyFont="1" applyFill="1" applyBorder="1" applyAlignment="1">
      <alignment horizontal="left" vertical="center"/>
    </xf>
    <xf numFmtId="2" fontId="33" fillId="41" borderId="33" xfId="43" applyNumberFormat="1" applyFont="1" applyFill="1" applyBorder="1" applyAlignment="1">
      <alignment horizontal="left"/>
    </xf>
    <xf numFmtId="2" fontId="33" fillId="41" borderId="74" xfId="43" applyNumberFormat="1" applyFont="1" applyFill="1" applyBorder="1" applyAlignment="1">
      <alignment horizontal="left"/>
    </xf>
    <xf numFmtId="2" fontId="32" fillId="41" borderId="32" xfId="43" applyNumberFormat="1" applyFont="1" applyFill="1" applyBorder="1"/>
    <xf numFmtId="2" fontId="32" fillId="41" borderId="73" xfId="43" applyNumberFormat="1" applyFont="1" applyFill="1" applyBorder="1"/>
    <xf numFmtId="2" fontId="32" fillId="41" borderId="33" xfId="43" applyNumberFormat="1" applyFont="1" applyFill="1" applyBorder="1"/>
    <xf numFmtId="2" fontId="32" fillId="41" borderId="74" xfId="43" applyNumberFormat="1" applyFont="1" applyFill="1" applyBorder="1"/>
    <xf numFmtId="2" fontId="32" fillId="41" borderId="78" xfId="43" applyNumberFormat="1" applyFont="1" applyFill="1" applyBorder="1"/>
    <xf numFmtId="2" fontId="32" fillId="41" borderId="130" xfId="43" applyNumberFormat="1" applyFont="1" applyFill="1" applyBorder="1"/>
    <xf numFmtId="2" fontId="32" fillId="41" borderId="92" xfId="43" applyNumberFormat="1" applyFont="1" applyFill="1" applyBorder="1"/>
    <xf numFmtId="2" fontId="32" fillId="41" borderId="131" xfId="43" applyNumberFormat="1" applyFont="1" applyFill="1" applyBorder="1"/>
    <xf numFmtId="2" fontId="32" fillId="41" borderId="100" xfId="43" applyNumberFormat="1" applyFont="1" applyFill="1" applyBorder="1"/>
    <xf numFmtId="2" fontId="32" fillId="41" borderId="132" xfId="43" applyNumberFormat="1" applyFont="1" applyFill="1" applyBorder="1"/>
    <xf numFmtId="2" fontId="32" fillId="41" borderId="126" xfId="43" applyNumberFormat="1" applyFont="1" applyFill="1" applyBorder="1"/>
    <xf numFmtId="2" fontId="32" fillId="41" borderId="133" xfId="43" applyNumberFormat="1" applyFont="1" applyFill="1" applyBorder="1"/>
    <xf numFmtId="164" fontId="34" fillId="3" borderId="135" xfId="0" applyNumberFormat="1" applyFont="1" applyFill="1" applyBorder="1" applyAlignment="1">
      <alignment horizontal="center"/>
    </xf>
    <xf numFmtId="164" fontId="34" fillId="3" borderId="136" xfId="0" applyNumberFormat="1" applyFont="1" applyFill="1" applyBorder="1" applyAlignment="1">
      <alignment horizontal="center"/>
    </xf>
    <xf numFmtId="164" fontId="34" fillId="3" borderId="134" xfId="0" applyNumberFormat="1" applyFont="1" applyFill="1" applyBorder="1" applyAlignment="1">
      <alignment horizontal="center"/>
    </xf>
    <xf numFmtId="164" fontId="34" fillId="3" borderId="137" xfId="0" applyNumberFormat="1" applyFont="1" applyFill="1" applyBorder="1" applyAlignment="1">
      <alignment horizontal="center"/>
    </xf>
    <xf numFmtId="164" fontId="34" fillId="3" borderId="138" xfId="0" applyNumberFormat="1" applyFont="1" applyFill="1" applyBorder="1" applyAlignment="1">
      <alignment horizontal="center"/>
    </xf>
    <xf numFmtId="164" fontId="34" fillId="3" borderId="139" xfId="0" applyNumberFormat="1" applyFont="1" applyFill="1" applyBorder="1" applyAlignment="1">
      <alignment horizontal="center"/>
    </xf>
    <xf numFmtId="164" fontId="34" fillId="3" borderId="140" xfId="0" applyNumberFormat="1" applyFont="1" applyFill="1" applyBorder="1" applyAlignment="1">
      <alignment horizontal="center"/>
    </xf>
    <xf numFmtId="164" fontId="34" fillId="3" borderId="141" xfId="0" applyNumberFormat="1" applyFont="1" applyFill="1" applyBorder="1" applyAlignment="1">
      <alignment horizontal="center"/>
    </xf>
    <xf numFmtId="164" fontId="34" fillId="3" borderId="142" xfId="0" applyNumberFormat="1" applyFont="1" applyFill="1" applyBorder="1" applyAlignment="1">
      <alignment horizontal="center"/>
    </xf>
    <xf numFmtId="164" fontId="34" fillId="3" borderId="143" xfId="0" applyNumberFormat="1" applyFont="1" applyFill="1" applyBorder="1" applyAlignment="1">
      <alignment horizontal="center"/>
    </xf>
    <xf numFmtId="164" fontId="34" fillId="3" borderId="78" xfId="0" applyNumberFormat="1" applyFont="1" applyFill="1" applyBorder="1" applyAlignment="1">
      <alignment horizontal="center"/>
    </xf>
    <xf numFmtId="164" fontId="34" fillId="3" borderId="130" xfId="0" applyNumberFormat="1" applyFont="1" applyFill="1" applyBorder="1" applyAlignment="1">
      <alignment horizontal="center"/>
    </xf>
    <xf numFmtId="164" fontId="34" fillId="3" borderId="144" xfId="0" applyNumberFormat="1" applyFont="1" applyFill="1" applyBorder="1" applyAlignment="1">
      <alignment horizontal="center"/>
    </xf>
    <xf numFmtId="164" fontId="34" fillId="3" borderId="145" xfId="0" applyNumberFormat="1" applyFont="1" applyFill="1" applyBorder="1" applyAlignment="1">
      <alignment horizontal="center"/>
    </xf>
    <xf numFmtId="164" fontId="34" fillId="3" borderId="146" xfId="0" applyNumberFormat="1" applyFont="1" applyFill="1" applyBorder="1" applyAlignment="1">
      <alignment horizontal="center"/>
    </xf>
    <xf numFmtId="164" fontId="34" fillId="3" borderId="147" xfId="0" applyNumberFormat="1" applyFont="1" applyFill="1" applyBorder="1" applyAlignment="1">
      <alignment horizontal="center"/>
    </xf>
    <xf numFmtId="2" fontId="4" fillId="44" borderId="36" xfId="0" applyNumberFormat="1" applyFont="1" applyFill="1" applyBorder="1" applyAlignment="1">
      <alignment horizontal="center" vertical="center"/>
    </xf>
    <xf numFmtId="2" fontId="4" fillId="44" borderId="58" xfId="0" applyNumberFormat="1" applyFont="1" applyFill="1" applyBorder="1" applyAlignment="1">
      <alignment horizontal="center" vertical="center"/>
    </xf>
    <xf numFmtId="2" fontId="10" fillId="0" borderId="32" xfId="0" applyNumberFormat="1" applyFont="1" applyFill="1" applyBorder="1" applyAlignment="1">
      <alignment vertical="center"/>
    </xf>
    <xf numFmtId="2" fontId="0" fillId="5" borderId="73" xfId="0" applyNumberFormat="1" applyFill="1" applyBorder="1" applyAlignment="1">
      <alignment horizontal="center"/>
    </xf>
    <xf numFmtId="2" fontId="10" fillId="0" borderId="33" xfId="0" applyNumberFormat="1" applyFont="1" applyFill="1" applyBorder="1" applyAlignment="1">
      <alignment vertical="center"/>
    </xf>
    <xf numFmtId="2" fontId="0" fillId="5" borderId="74" xfId="0" applyNumberFormat="1" applyFill="1" applyBorder="1" applyAlignment="1">
      <alignment horizontal="center"/>
    </xf>
    <xf numFmtId="2" fontId="0" fillId="7" borderId="74" xfId="0" applyNumberFormat="1" applyFill="1" applyBorder="1" applyAlignment="1">
      <alignment horizontal="center"/>
    </xf>
    <xf numFmtId="2" fontId="10" fillId="0" borderId="78" xfId="0" applyNumberFormat="1" applyFont="1" applyFill="1" applyBorder="1" applyAlignment="1">
      <alignment vertical="center"/>
    </xf>
    <xf numFmtId="2" fontId="0" fillId="7" borderId="130" xfId="0" applyNumberFormat="1" applyFill="1" applyBorder="1" applyAlignment="1">
      <alignment horizontal="center"/>
    </xf>
    <xf numFmtId="2" fontId="0" fillId="7" borderId="148" xfId="0" applyNumberFormat="1" applyFill="1" applyBorder="1" applyAlignment="1">
      <alignment horizontal="center"/>
    </xf>
    <xf numFmtId="2" fontId="0" fillId="6" borderId="130" xfId="0" applyNumberFormat="1" applyFill="1" applyBorder="1" applyAlignment="1">
      <alignment horizontal="center"/>
    </xf>
    <xf numFmtId="2" fontId="0" fillId="6" borderId="148" xfId="0" applyNumberFormat="1" applyFill="1" applyBorder="1" applyAlignment="1">
      <alignment horizontal="center"/>
    </xf>
    <xf numFmtId="2" fontId="0" fillId="5" borderId="148" xfId="0" applyNumberFormat="1" applyFill="1" applyBorder="1" applyAlignment="1">
      <alignment horizontal="center"/>
    </xf>
    <xf numFmtId="2" fontId="0" fillId="6" borderId="74" xfId="0" applyNumberFormat="1" applyFill="1" applyBorder="1" applyAlignment="1">
      <alignment horizontal="center"/>
    </xf>
    <xf numFmtId="2" fontId="0" fillId="8" borderId="130" xfId="0" applyNumberFormat="1" applyFill="1" applyBorder="1" applyAlignment="1">
      <alignment horizontal="center"/>
    </xf>
    <xf numFmtId="2" fontId="10" fillId="5" borderId="74" xfId="2" applyNumberFormat="1" applyFill="1" applyBorder="1" applyAlignment="1">
      <alignment horizontal="center"/>
    </xf>
    <xf numFmtId="2" fontId="10" fillId="6" borderId="74" xfId="2" applyNumberFormat="1" applyFill="1" applyBorder="1" applyAlignment="1">
      <alignment horizontal="center"/>
    </xf>
    <xf numFmtId="2" fontId="10" fillId="7" borderId="130" xfId="2" applyNumberFormat="1" applyFill="1" applyBorder="1" applyAlignment="1">
      <alignment horizontal="center"/>
    </xf>
    <xf numFmtId="2" fontId="10" fillId="5" borderId="148" xfId="2" applyNumberFormat="1" applyFill="1" applyBorder="1" applyAlignment="1">
      <alignment horizontal="center"/>
    </xf>
    <xf numFmtId="2" fontId="10" fillId="7" borderId="74" xfId="2" applyNumberFormat="1" applyFill="1" applyBorder="1" applyAlignment="1">
      <alignment horizontal="center"/>
    </xf>
    <xf numFmtId="2" fontId="10" fillId="5" borderId="130" xfId="2" applyNumberFormat="1" applyFill="1" applyBorder="1" applyAlignment="1">
      <alignment horizontal="center"/>
    </xf>
    <xf numFmtId="2" fontId="10" fillId="7" borderId="148" xfId="2" applyNumberFormat="1" applyFont="1" applyFill="1" applyBorder="1" applyAlignment="1">
      <alignment horizontal="center"/>
    </xf>
    <xf numFmtId="2" fontId="10" fillId="5" borderId="74" xfId="2" applyNumberFormat="1" applyFont="1" applyFill="1" applyBorder="1" applyAlignment="1">
      <alignment horizontal="center"/>
    </xf>
    <xf numFmtId="2" fontId="10" fillId="7" borderId="130" xfId="2" applyNumberFormat="1" applyFont="1" applyFill="1" applyBorder="1" applyAlignment="1">
      <alignment horizontal="center"/>
    </xf>
    <xf numFmtId="2" fontId="10" fillId="6" borderId="148" xfId="2" applyNumberFormat="1" applyFill="1" applyBorder="1" applyAlignment="1">
      <alignment horizontal="center"/>
    </xf>
    <xf numFmtId="2" fontId="10" fillId="7" borderId="74" xfId="2" applyNumberFormat="1" applyFont="1" applyFill="1" applyBorder="1" applyAlignment="1">
      <alignment horizontal="center"/>
    </xf>
    <xf numFmtId="2" fontId="10" fillId="7" borderId="148" xfId="2" applyNumberFormat="1" applyFill="1" applyBorder="1" applyAlignment="1">
      <alignment horizontal="center"/>
    </xf>
    <xf numFmtId="2" fontId="10" fillId="6" borderId="130" xfId="2" applyNumberFormat="1" applyFill="1" applyBorder="1" applyAlignment="1">
      <alignment horizontal="center"/>
    </xf>
    <xf numFmtId="2" fontId="0" fillId="8" borderId="74" xfId="0" applyNumberFormat="1" applyFill="1" applyBorder="1" applyAlignment="1">
      <alignment horizontal="center"/>
    </xf>
    <xf numFmtId="2" fontId="10" fillId="6" borderId="148" xfId="0" applyNumberFormat="1" applyFont="1" applyFill="1" applyBorder="1" applyAlignment="1"/>
    <xf numFmtId="2" fontId="10" fillId="7" borderId="74" xfId="0" applyNumberFormat="1" applyFont="1" applyFill="1" applyBorder="1" applyAlignment="1"/>
    <xf numFmtId="2" fontId="10" fillId="7" borderId="130" xfId="0" applyNumberFormat="1" applyFont="1" applyFill="1" applyBorder="1" applyAlignment="1"/>
    <xf numFmtId="2" fontId="0" fillId="5" borderId="130" xfId="0" applyNumberFormat="1" applyFill="1" applyBorder="1" applyAlignment="1">
      <alignment horizontal="center"/>
    </xf>
    <xf numFmtId="2" fontId="0" fillId="47" borderId="74" xfId="0" applyNumberFormat="1" applyFill="1" applyBorder="1" applyAlignment="1">
      <alignment horizontal="center"/>
    </xf>
    <xf numFmtId="2" fontId="0" fillId="8" borderId="148" xfId="0" applyNumberFormat="1" applyFill="1" applyBorder="1" applyAlignment="1">
      <alignment horizontal="center"/>
    </xf>
    <xf numFmtId="2" fontId="10" fillId="7" borderId="74" xfId="0" applyNumberFormat="1" applyFont="1" applyFill="1" applyBorder="1" applyAlignment="1">
      <alignment horizontal="center"/>
    </xf>
    <xf numFmtId="2" fontId="10" fillId="6" borderId="130" xfId="0" applyNumberFormat="1" applyFont="1" applyFill="1" applyBorder="1" applyAlignment="1">
      <alignment horizontal="center"/>
    </xf>
    <xf numFmtId="2" fontId="10" fillId="7" borderId="148" xfId="0" applyNumberFormat="1" applyFont="1" applyFill="1" applyBorder="1" applyAlignment="1">
      <alignment horizontal="center"/>
    </xf>
    <xf numFmtId="2" fontId="10" fillId="5" borderId="74" xfId="0" applyNumberFormat="1" applyFont="1" applyFill="1" applyBorder="1" applyAlignment="1">
      <alignment horizontal="center"/>
    </xf>
    <xf numFmtId="2" fontId="10" fillId="7" borderId="130" xfId="0" applyNumberFormat="1" applyFont="1" applyFill="1" applyBorder="1" applyAlignment="1">
      <alignment horizontal="center"/>
    </xf>
    <xf numFmtId="2" fontId="0" fillId="7" borderId="131" xfId="0" applyNumberFormat="1" applyFill="1" applyBorder="1" applyAlignment="1">
      <alignment horizontal="center"/>
    </xf>
    <xf numFmtId="2" fontId="0" fillId="6" borderId="131" xfId="0" applyNumberFormat="1" applyFill="1" applyBorder="1" applyAlignment="1">
      <alignment horizontal="center"/>
    </xf>
    <xf numFmtId="2" fontId="0" fillId="7" borderId="130" xfId="0" applyNumberFormat="1" applyFill="1" applyBorder="1" applyAlignment="1">
      <alignment horizontal="center" vertical="center"/>
    </xf>
    <xf numFmtId="2" fontId="10" fillId="6" borderId="130" xfId="2" applyNumberFormat="1" applyFill="1" applyBorder="1" applyAlignment="1">
      <alignment horizontal="center" vertical="center"/>
    </xf>
    <xf numFmtId="2" fontId="10" fillId="7" borderId="74" xfId="2" applyNumberFormat="1" applyFill="1" applyBorder="1" applyAlignment="1">
      <alignment horizontal="center" vertical="center"/>
    </xf>
    <xf numFmtId="2" fontId="10" fillId="5" borderId="130" xfId="2" applyNumberFormat="1" applyFill="1" applyBorder="1" applyAlignment="1">
      <alignment horizontal="center" vertical="center"/>
    </xf>
    <xf numFmtId="2" fontId="10" fillId="0" borderId="74" xfId="0" applyNumberFormat="1" applyFont="1" applyFill="1" applyBorder="1" applyAlignment="1">
      <alignment horizontal="center"/>
    </xf>
    <xf numFmtId="2" fontId="0" fillId="47" borderId="130" xfId="0" applyNumberFormat="1" applyFill="1" applyBorder="1" applyAlignment="1">
      <alignment horizontal="center"/>
    </xf>
    <xf numFmtId="2" fontId="10" fillId="6" borderId="130" xfId="2" applyNumberFormat="1" applyFont="1" applyFill="1" applyBorder="1" applyAlignment="1">
      <alignment horizontal="center" wrapText="1"/>
    </xf>
    <xf numFmtId="2" fontId="8" fillId="6" borderId="130" xfId="0" applyNumberFormat="1" applyFont="1" applyFill="1" applyBorder="1" applyAlignment="1">
      <alignment horizontal="center"/>
    </xf>
    <xf numFmtId="0" fontId="33" fillId="3" borderId="134" xfId="0" applyFont="1" applyFill="1" applyBorder="1" applyAlignment="1">
      <alignment horizontal="center"/>
    </xf>
    <xf numFmtId="0" fontId="33" fillId="51" borderId="47" xfId="0" applyFont="1" applyFill="1" applyBorder="1" applyAlignment="1">
      <alignment horizontal="center"/>
    </xf>
    <xf numFmtId="0" fontId="33" fillId="51" borderId="39" xfId="0" applyFont="1" applyFill="1" applyBorder="1" applyAlignment="1">
      <alignment horizontal="center"/>
    </xf>
    <xf numFmtId="0" fontId="33" fillId="51" borderId="40" xfId="0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2" fontId="5" fillId="9" borderId="3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9" borderId="0" xfId="0" applyFont="1" applyFill="1" applyBorder="1" applyAlignment="1">
      <alignment horizontal="center"/>
    </xf>
    <xf numFmtId="0" fontId="5" fillId="2" borderId="74" xfId="0" applyFont="1" applyFill="1" applyBorder="1" applyAlignment="1">
      <alignment horizontal="center"/>
    </xf>
    <xf numFmtId="0" fontId="33" fillId="3" borderId="7" xfId="0" applyFont="1" applyFill="1" applyBorder="1" applyAlignment="1">
      <alignment horizontal="center"/>
    </xf>
    <xf numFmtId="0" fontId="33" fillId="3" borderId="74" xfId="0" applyFont="1" applyFill="1" applyBorder="1" applyAlignment="1">
      <alignment horizontal="center"/>
    </xf>
    <xf numFmtId="0" fontId="33" fillId="3" borderId="103" xfId="0" applyFont="1" applyFill="1" applyBorder="1" applyAlignment="1">
      <alignment horizontal="center"/>
    </xf>
    <xf numFmtId="2" fontId="4" fillId="42" borderId="12" xfId="0" applyNumberFormat="1" applyFont="1" applyFill="1" applyBorder="1" applyAlignment="1">
      <alignment horizontal="center" vertical="center"/>
    </xf>
    <xf numFmtId="2" fontId="4" fillId="42" borderId="34" xfId="0" applyNumberFormat="1" applyFont="1" applyFill="1" applyBorder="1" applyAlignment="1">
      <alignment horizontal="center" vertical="center"/>
    </xf>
    <xf numFmtId="2" fontId="4" fillId="42" borderId="104" xfId="0" applyNumberFormat="1" applyFont="1" applyFill="1" applyBorder="1" applyAlignment="1">
      <alignment horizontal="center" vertical="center"/>
    </xf>
    <xf numFmtId="2" fontId="4" fillId="42" borderId="105" xfId="0" applyNumberFormat="1" applyFont="1" applyFill="1" applyBorder="1" applyAlignment="1">
      <alignment horizontal="center" vertical="center"/>
    </xf>
    <xf numFmtId="0" fontId="65" fillId="42" borderId="32" xfId="0" applyNumberFormat="1" applyFont="1" applyFill="1" applyBorder="1" applyAlignment="1">
      <alignment horizontal="left" vertical="center"/>
    </xf>
    <xf numFmtId="0" fontId="65" fillId="42" borderId="72" xfId="0" applyNumberFormat="1" applyFont="1" applyFill="1" applyBorder="1" applyAlignment="1">
      <alignment horizontal="left" vertical="center"/>
    </xf>
    <xf numFmtId="0" fontId="66" fillId="48" borderId="32" xfId="0" applyFont="1" applyFill="1" applyBorder="1" applyAlignment="1">
      <alignment horizontal="left" vertical="center" wrapText="1"/>
    </xf>
    <xf numFmtId="0" fontId="66" fillId="48" borderId="72" xfId="0" applyFont="1" applyFill="1" applyBorder="1" applyAlignment="1">
      <alignment horizontal="left" vertical="center"/>
    </xf>
    <xf numFmtId="0" fontId="66" fillId="48" borderId="73" xfId="0" applyFont="1" applyFill="1" applyBorder="1" applyAlignment="1">
      <alignment horizontal="left" vertical="center"/>
    </xf>
    <xf numFmtId="2" fontId="66" fillId="41" borderId="32" xfId="43" applyNumberFormat="1" applyFont="1" applyFill="1" applyBorder="1" applyAlignment="1">
      <alignment horizontal="left" vertical="center"/>
    </xf>
    <xf numFmtId="2" fontId="66" fillId="41" borderId="72" xfId="43" applyNumberFormat="1" applyFont="1" applyFill="1" applyBorder="1" applyAlignment="1">
      <alignment horizontal="left" vertical="center"/>
    </xf>
    <xf numFmtId="2" fontId="66" fillId="41" borderId="73" xfId="43" applyNumberFormat="1" applyFont="1" applyFill="1" applyBorder="1" applyAlignment="1">
      <alignment horizontal="left" vertical="center"/>
    </xf>
    <xf numFmtId="0" fontId="64" fillId="48" borderId="33" xfId="0" applyFont="1" applyFill="1" applyBorder="1" applyAlignment="1">
      <alignment horizontal="left" vertical="center" wrapText="1"/>
    </xf>
    <xf numFmtId="0" fontId="64" fillId="48" borderId="0" xfId="0" applyFont="1" applyFill="1" applyBorder="1" applyAlignment="1">
      <alignment horizontal="left" vertical="center" wrapText="1"/>
    </xf>
    <xf numFmtId="0" fontId="64" fillId="48" borderId="74" xfId="0" applyFont="1" applyFill="1" applyBorder="1" applyAlignment="1">
      <alignment horizontal="left" vertical="center" wrapText="1"/>
    </xf>
    <xf numFmtId="0" fontId="66" fillId="9" borderId="32" xfId="0" applyFont="1" applyFill="1" applyBorder="1" applyAlignment="1">
      <alignment horizontal="left" vertical="center" wrapText="1"/>
    </xf>
    <xf numFmtId="0" fontId="66" fillId="9" borderId="72" xfId="0" applyFont="1" applyFill="1" applyBorder="1" applyAlignment="1">
      <alignment horizontal="left" vertical="center" wrapText="1"/>
    </xf>
    <xf numFmtId="0" fontId="66" fillId="9" borderId="73" xfId="0" applyFont="1" applyFill="1" applyBorder="1" applyAlignment="1">
      <alignment horizontal="left" vertical="center" wrapText="1"/>
    </xf>
    <xf numFmtId="0" fontId="61" fillId="0" borderId="33" xfId="0" applyFont="1" applyBorder="1" applyAlignment="1">
      <alignment horizontal="left" vertical="top"/>
    </xf>
    <xf numFmtId="0" fontId="61" fillId="0" borderId="0" xfId="0" applyFont="1" applyBorder="1" applyAlignment="1">
      <alignment horizontal="left" vertical="top"/>
    </xf>
    <xf numFmtId="2" fontId="61" fillId="9" borderId="0" xfId="0" applyNumberFormat="1" applyFont="1" applyFill="1" applyBorder="1" applyAlignment="1">
      <alignment horizontal="left" vertical="center"/>
    </xf>
    <xf numFmtId="2" fontId="61" fillId="9" borderId="74" xfId="0" applyNumberFormat="1" applyFont="1" applyFill="1" applyBorder="1" applyAlignment="1">
      <alignment horizontal="left" vertical="center"/>
    </xf>
    <xf numFmtId="2" fontId="65" fillId="52" borderId="72" xfId="0" applyNumberFormat="1" applyFont="1" applyFill="1" applyBorder="1" applyAlignment="1">
      <alignment horizontal="left" vertical="center"/>
    </xf>
    <xf numFmtId="2" fontId="65" fillId="52" borderId="73" xfId="0" applyNumberFormat="1" applyFont="1" applyFill="1" applyBorder="1" applyAlignment="1">
      <alignment horizontal="left" vertical="center"/>
    </xf>
    <xf numFmtId="2" fontId="62" fillId="52" borderId="0" xfId="0" applyNumberFormat="1" applyFont="1" applyFill="1" applyBorder="1" applyAlignment="1">
      <alignment horizontal="center" vertical="center"/>
    </xf>
    <xf numFmtId="2" fontId="62" fillId="52" borderId="74" xfId="0" applyNumberFormat="1" applyFont="1" applyFill="1" applyBorder="1" applyAlignment="1">
      <alignment horizontal="center" vertical="center"/>
    </xf>
    <xf numFmtId="2" fontId="62" fillId="44" borderId="0" xfId="0" applyNumberFormat="1" applyFont="1" applyFill="1" applyBorder="1" applyAlignment="1">
      <alignment horizontal="center" vertical="center" wrapText="1"/>
    </xf>
    <xf numFmtId="1" fontId="4" fillId="52" borderId="58" xfId="0" applyNumberFormat="1" applyFont="1" applyFill="1" applyBorder="1" applyAlignment="1">
      <alignment horizontal="center" vertical="center"/>
    </xf>
    <xf numFmtId="0" fontId="4" fillId="52" borderId="0" xfId="0" applyFont="1" applyFill="1" applyBorder="1" applyAlignment="1">
      <alignment horizontal="center" vertical="center"/>
    </xf>
    <xf numFmtId="0" fontId="4" fillId="52" borderId="36" xfId="0" applyFont="1" applyFill="1" applyBorder="1" applyAlignment="1">
      <alignment horizontal="center" vertical="center"/>
    </xf>
    <xf numFmtId="2" fontId="12" fillId="7" borderId="75" xfId="0" applyNumberFormat="1" applyFont="1" applyFill="1" applyBorder="1" applyAlignment="1">
      <alignment horizontal="center" vertical="center"/>
    </xf>
    <xf numFmtId="0" fontId="4" fillId="7" borderId="79" xfId="0" applyFont="1" applyFill="1" applyBorder="1" applyAlignment="1">
      <alignment horizontal="center" vertical="center"/>
    </xf>
    <xf numFmtId="0" fontId="10" fillId="2" borderId="58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2" fontId="4" fillId="44" borderId="58" xfId="0" applyNumberFormat="1" applyFont="1" applyFill="1" applyBorder="1" applyAlignment="1">
      <alignment horizontal="center" vertical="center"/>
    </xf>
    <xf numFmtId="2" fontId="4" fillId="44" borderId="0" xfId="0" applyNumberFormat="1" applyFont="1" applyFill="1" applyBorder="1" applyAlignment="1">
      <alignment horizontal="center" vertical="center"/>
    </xf>
    <xf numFmtId="2" fontId="4" fillId="44" borderId="36" xfId="0" applyNumberFormat="1" applyFont="1" applyFill="1" applyBorder="1" applyAlignment="1">
      <alignment horizontal="center" vertical="center"/>
    </xf>
    <xf numFmtId="1" fontId="4" fillId="52" borderId="72" xfId="0" applyNumberFormat="1" applyFont="1" applyFill="1" applyBorder="1" applyAlignment="1">
      <alignment horizontal="center" vertical="center"/>
    </xf>
    <xf numFmtId="2" fontId="12" fillId="7" borderId="125" xfId="0" applyNumberFormat="1" applyFont="1" applyFill="1" applyBorder="1" applyAlignment="1">
      <alignment horizontal="center" vertical="center"/>
    </xf>
    <xf numFmtId="0" fontId="4" fillId="7" borderId="76" xfId="0" applyFont="1" applyFill="1" applyBorder="1" applyAlignment="1">
      <alignment horizontal="center" vertical="center"/>
    </xf>
    <xf numFmtId="0" fontId="4" fillId="7" borderId="7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" fontId="4" fillId="42" borderId="58" xfId="0" applyNumberFormat="1" applyFont="1" applyFill="1" applyBorder="1" applyAlignment="1">
      <alignment horizontal="center" vertical="center"/>
    </xf>
    <xf numFmtId="0" fontId="4" fillId="42" borderId="0" xfId="0" applyFont="1" applyFill="1" applyBorder="1" applyAlignment="1">
      <alignment horizontal="center" vertical="center"/>
    </xf>
    <xf numFmtId="0" fontId="4" fillId="42" borderId="36" xfId="0" applyFont="1" applyFill="1" applyBorder="1" applyAlignment="1">
      <alignment horizontal="center" vertical="center"/>
    </xf>
    <xf numFmtId="2" fontId="4" fillId="43" borderId="80" xfId="0" applyNumberFormat="1" applyFont="1" applyFill="1" applyBorder="1" applyAlignment="1">
      <alignment horizontal="center" vertical="center"/>
    </xf>
    <xf numFmtId="0" fontId="4" fillId="43" borderId="81" xfId="0" applyFont="1" applyFill="1" applyBorder="1" applyAlignment="1">
      <alignment horizontal="center" vertical="center"/>
    </xf>
    <xf numFmtId="0" fontId="4" fillId="43" borderId="82" xfId="0" applyFont="1" applyFill="1" applyBorder="1" applyAlignment="1">
      <alignment horizontal="center" vertical="center"/>
    </xf>
    <xf numFmtId="1" fontId="4" fillId="4" borderId="58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2" fontId="12" fillId="7" borderId="77" xfId="0" applyNumberFormat="1" applyFont="1" applyFill="1" applyBorder="1" applyAlignment="1">
      <alignment horizontal="center" vertical="center"/>
    </xf>
    <xf numFmtId="2" fontId="12" fillId="7" borderId="79" xfId="0" applyNumberFormat="1" applyFont="1" applyFill="1" applyBorder="1" applyAlignment="1">
      <alignment horizontal="center" vertical="center"/>
    </xf>
    <xf numFmtId="2" fontId="4" fillId="44" borderId="58" xfId="0" applyNumberFormat="1" applyFont="1" applyFill="1" applyBorder="1" applyAlignment="1">
      <alignment horizontal="center" vertical="center" wrapText="1"/>
    </xf>
    <xf numFmtId="0" fontId="4" fillId="44" borderId="0" xfId="0" applyFont="1" applyFill="1" applyBorder="1" applyAlignment="1">
      <alignment horizontal="center" vertical="center"/>
    </xf>
    <xf numFmtId="0" fontId="4" fillId="44" borderId="36" xfId="0" applyFont="1" applyFill="1" applyBorder="1" applyAlignment="1">
      <alignment horizontal="center" vertical="center"/>
    </xf>
    <xf numFmtId="2" fontId="40" fillId="43" borderId="0" xfId="0" applyNumberFormat="1" applyFont="1" applyFill="1" applyAlignment="1">
      <alignment horizontal="center" vertical="center"/>
    </xf>
    <xf numFmtId="1" fontId="4" fillId="4" borderId="0" xfId="0" applyNumberFormat="1" applyFont="1" applyFill="1" applyBorder="1" applyAlignment="1">
      <alignment horizontal="center" vertical="center"/>
    </xf>
    <xf numFmtId="1" fontId="4" fillId="52" borderId="0" xfId="0" applyNumberFormat="1" applyFont="1" applyFill="1" applyBorder="1" applyAlignment="1">
      <alignment horizontal="center" vertical="center"/>
    </xf>
    <xf numFmtId="2" fontId="12" fillId="6" borderId="75" xfId="0" applyNumberFormat="1" applyFont="1" applyFill="1" applyBorder="1" applyAlignment="1">
      <alignment horizontal="center" vertical="center"/>
    </xf>
    <xf numFmtId="2" fontId="12" fillId="6" borderId="77" xfId="0" applyNumberFormat="1" applyFont="1" applyFill="1" applyBorder="1" applyAlignment="1">
      <alignment horizontal="center" vertical="center"/>
    </xf>
    <xf numFmtId="2" fontId="12" fillId="6" borderId="79" xfId="0" applyNumberFormat="1" applyFont="1" applyFill="1" applyBorder="1" applyAlignment="1">
      <alignment horizontal="center" vertical="center"/>
    </xf>
    <xf numFmtId="1" fontId="4" fillId="4" borderId="72" xfId="0" applyNumberFormat="1" applyFont="1" applyFill="1" applyBorder="1" applyAlignment="1">
      <alignment horizontal="center" vertical="center"/>
    </xf>
    <xf numFmtId="0" fontId="10" fillId="2" borderId="72" xfId="0" applyFont="1" applyFill="1" applyBorder="1" applyAlignment="1">
      <alignment horizontal="center" vertical="center"/>
    </xf>
    <xf numFmtId="2" fontId="4" fillId="44" borderId="72" xfId="0" applyNumberFormat="1" applyFont="1" applyFill="1" applyBorder="1" applyAlignment="1">
      <alignment horizontal="center" vertical="center"/>
    </xf>
    <xf numFmtId="2" fontId="12" fillId="43" borderId="77" xfId="0" applyNumberFormat="1" applyFont="1" applyFill="1" applyBorder="1" applyAlignment="1">
      <alignment horizontal="center" vertical="center"/>
    </xf>
    <xf numFmtId="0" fontId="4" fillId="43" borderId="77" xfId="0" applyFont="1" applyFill="1" applyBorder="1" applyAlignment="1">
      <alignment horizontal="center" vertical="center"/>
    </xf>
    <xf numFmtId="0" fontId="4" fillId="43" borderId="79" xfId="0" applyFont="1" applyFill="1" applyBorder="1" applyAlignment="1">
      <alignment horizontal="center" vertical="center"/>
    </xf>
    <xf numFmtId="1" fontId="4" fillId="42" borderId="0" xfId="0" applyNumberFormat="1" applyFont="1" applyFill="1" applyBorder="1" applyAlignment="1">
      <alignment horizontal="center" vertical="center"/>
    </xf>
    <xf numFmtId="2" fontId="12" fillId="7" borderId="80" xfId="0" applyNumberFormat="1" applyFont="1" applyFill="1" applyBorder="1" applyAlignment="1">
      <alignment horizontal="center" vertical="center"/>
    </xf>
    <xf numFmtId="0" fontId="4" fillId="7" borderId="83" xfId="0" applyFont="1" applyFill="1" applyBorder="1" applyAlignment="1">
      <alignment horizontal="center" vertical="center"/>
    </xf>
    <xf numFmtId="0" fontId="4" fillId="7" borderId="82" xfId="0" applyFont="1" applyFill="1" applyBorder="1" applyAlignment="1">
      <alignment horizontal="center" vertical="center"/>
    </xf>
    <xf numFmtId="2" fontId="12" fillId="43" borderId="75" xfId="0" applyNumberFormat="1" applyFont="1" applyFill="1" applyBorder="1" applyAlignment="1">
      <alignment horizontal="center" vertical="center"/>
    </xf>
    <xf numFmtId="2" fontId="12" fillId="43" borderId="79" xfId="0" applyNumberFormat="1" applyFont="1" applyFill="1" applyBorder="1" applyAlignment="1">
      <alignment horizontal="center" vertical="center"/>
    </xf>
    <xf numFmtId="1" fontId="4" fillId="42" borderId="36" xfId="0" applyNumberFormat="1" applyFont="1" applyFill="1" applyBorder="1" applyAlignment="1">
      <alignment horizontal="center" vertical="center"/>
    </xf>
    <xf numFmtId="2" fontId="12" fillId="7" borderId="84" xfId="0" applyNumberFormat="1" applyFont="1" applyFill="1" applyBorder="1" applyAlignment="1">
      <alignment horizontal="center" vertical="center"/>
    </xf>
    <xf numFmtId="0" fontId="4" fillId="7" borderId="85" xfId="0" applyFont="1" applyFill="1" applyBorder="1" applyAlignment="1">
      <alignment horizontal="center" vertical="center"/>
    </xf>
    <xf numFmtId="0" fontId="4" fillId="7" borderId="86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2" fontId="4" fillId="43" borderId="87" xfId="0" applyNumberFormat="1" applyFont="1" applyFill="1" applyBorder="1" applyAlignment="1">
      <alignment horizontal="center" vertical="center"/>
    </xf>
    <xf numFmtId="2" fontId="12" fillId="43" borderId="84" xfId="0" applyNumberFormat="1" applyFont="1" applyFill="1" applyBorder="1" applyAlignment="1">
      <alignment horizontal="center" vertical="center"/>
    </xf>
    <xf numFmtId="0" fontId="4" fillId="43" borderId="85" xfId="0" applyFont="1" applyFill="1" applyBorder="1" applyAlignment="1">
      <alignment horizontal="center" vertical="center"/>
    </xf>
    <xf numFmtId="0" fontId="4" fillId="43" borderId="86" xfId="0" applyFont="1" applyFill="1" applyBorder="1" applyAlignment="1">
      <alignment horizontal="center" vertical="center"/>
    </xf>
    <xf numFmtId="0" fontId="4" fillId="7" borderId="84" xfId="0" applyFont="1" applyFill="1" applyBorder="1" applyAlignment="1">
      <alignment horizontal="center" vertical="center"/>
    </xf>
    <xf numFmtId="2" fontId="12" fillId="7" borderId="85" xfId="0" applyNumberFormat="1" applyFont="1" applyFill="1" applyBorder="1" applyAlignment="1">
      <alignment horizontal="center" vertical="center"/>
    </xf>
    <xf numFmtId="2" fontId="12" fillId="7" borderId="86" xfId="0" applyNumberFormat="1" applyFont="1" applyFill="1" applyBorder="1" applyAlignment="1">
      <alignment horizontal="center" vertical="center"/>
    </xf>
    <xf numFmtId="2" fontId="12" fillId="7" borderId="81" xfId="0" applyNumberFormat="1" applyFont="1" applyFill="1" applyBorder="1" applyAlignment="1">
      <alignment horizontal="center" vertical="center"/>
    </xf>
    <xf numFmtId="2" fontId="12" fillId="7" borderId="82" xfId="0" applyNumberFormat="1" applyFont="1" applyFill="1" applyBorder="1" applyAlignment="1">
      <alignment horizontal="center" vertical="center"/>
    </xf>
    <xf numFmtId="2" fontId="12" fillId="7" borderId="88" xfId="0" applyNumberFormat="1" applyFont="1" applyFill="1" applyBorder="1" applyAlignment="1">
      <alignment horizontal="center" vertical="center"/>
    </xf>
    <xf numFmtId="2" fontId="12" fillId="6" borderId="84" xfId="0" applyNumberFormat="1" applyFont="1" applyFill="1" applyBorder="1" applyAlignment="1">
      <alignment horizontal="center" vertical="center"/>
    </xf>
    <xf numFmtId="2" fontId="12" fillId="6" borderId="85" xfId="0" applyNumberFormat="1" applyFont="1" applyFill="1" applyBorder="1" applyAlignment="1">
      <alignment horizontal="center" vertical="center"/>
    </xf>
    <xf numFmtId="2" fontId="12" fillId="6" borderId="86" xfId="0" applyNumberFormat="1" applyFont="1" applyFill="1" applyBorder="1" applyAlignment="1">
      <alignment horizontal="center" vertical="center"/>
    </xf>
    <xf numFmtId="2" fontId="12" fillId="6" borderId="89" xfId="0" applyNumberFormat="1" applyFont="1" applyFill="1" applyBorder="1" applyAlignment="1">
      <alignment horizontal="center" vertical="center"/>
    </xf>
    <xf numFmtId="2" fontId="12" fillId="6" borderId="90" xfId="0" applyNumberFormat="1" applyFont="1" applyFill="1" applyBorder="1" applyAlignment="1">
      <alignment horizontal="center" vertical="center"/>
    </xf>
    <xf numFmtId="2" fontId="12" fillId="6" borderId="91" xfId="0" applyNumberFormat="1" applyFont="1" applyFill="1" applyBorder="1" applyAlignment="1">
      <alignment horizontal="center" vertical="center"/>
    </xf>
    <xf numFmtId="2" fontId="12" fillId="8" borderId="75" xfId="0" applyNumberFormat="1" applyFont="1" applyFill="1" applyBorder="1" applyAlignment="1">
      <alignment horizontal="center" vertical="center"/>
    </xf>
    <xf numFmtId="2" fontId="12" fillId="8" borderId="79" xfId="0" applyNumberFormat="1" applyFont="1" applyFill="1" applyBorder="1" applyAlignment="1">
      <alignment horizontal="center" vertical="center"/>
    </xf>
    <xf numFmtId="2" fontId="12" fillId="0" borderId="79" xfId="0" applyNumberFormat="1" applyFont="1" applyFill="1" applyBorder="1" applyAlignment="1">
      <alignment horizontal="center" vertical="center"/>
    </xf>
    <xf numFmtId="2" fontId="12" fillId="0" borderId="86" xfId="0" applyNumberFormat="1" applyFont="1" applyFill="1" applyBorder="1" applyAlignment="1">
      <alignment horizontal="center" vertical="center"/>
    </xf>
    <xf numFmtId="2" fontId="12" fillId="0" borderId="77" xfId="0" applyNumberFormat="1" applyFont="1" applyFill="1" applyBorder="1" applyAlignment="1">
      <alignment horizontal="center" vertical="center"/>
    </xf>
    <xf numFmtId="2" fontId="12" fillId="7" borderId="94" xfId="0" applyNumberFormat="1" applyFont="1" applyFill="1" applyBorder="1" applyAlignment="1">
      <alignment horizontal="center" vertical="center"/>
    </xf>
    <xf numFmtId="2" fontId="12" fillId="6" borderId="80" xfId="0" applyNumberFormat="1" applyFont="1" applyFill="1" applyBorder="1" applyAlignment="1">
      <alignment horizontal="center" vertical="center"/>
    </xf>
    <xf numFmtId="2" fontId="12" fillId="6" borderId="82" xfId="0" applyNumberFormat="1" applyFont="1" applyFill="1" applyBorder="1" applyAlignment="1">
      <alignment horizontal="center" vertical="center"/>
    </xf>
    <xf numFmtId="2" fontId="12" fillId="43" borderId="85" xfId="0" applyNumberFormat="1" applyFont="1" applyFill="1" applyBorder="1" applyAlignment="1">
      <alignment horizontal="center" vertical="center"/>
    </xf>
    <xf numFmtId="2" fontId="12" fillId="43" borderId="86" xfId="0" applyNumberFormat="1" applyFont="1" applyFill="1" applyBorder="1" applyAlignment="1">
      <alignment horizontal="center" vertical="center"/>
    </xf>
    <xf numFmtId="2" fontId="12" fillId="43" borderId="89" xfId="0" applyNumberFormat="1" applyFont="1" applyFill="1" applyBorder="1" applyAlignment="1">
      <alignment horizontal="center" vertical="center"/>
    </xf>
    <xf numFmtId="2" fontId="12" fillId="43" borderId="96" xfId="0" applyNumberFormat="1" applyFont="1" applyFill="1" applyBorder="1" applyAlignment="1">
      <alignment horizontal="center" vertical="center"/>
    </xf>
    <xf numFmtId="2" fontId="12" fillId="43" borderId="97" xfId="0" applyNumberFormat="1" applyFont="1" applyFill="1" applyBorder="1" applyAlignment="1">
      <alignment horizontal="center" vertical="center"/>
    </xf>
    <xf numFmtId="1" fontId="4" fillId="43" borderId="58" xfId="0" applyNumberFormat="1" applyFont="1" applyFill="1" applyBorder="1" applyAlignment="1">
      <alignment horizontal="center" vertical="center"/>
    </xf>
    <xf numFmtId="0" fontId="4" fillId="43" borderId="0" xfId="0" applyFont="1" applyFill="1" applyBorder="1" applyAlignment="1">
      <alignment horizontal="center" vertical="center"/>
    </xf>
    <xf numFmtId="0" fontId="4" fillId="43" borderId="36" xfId="0" applyFont="1" applyFill="1" applyBorder="1" applyAlignment="1">
      <alignment horizontal="center" vertical="center"/>
    </xf>
    <xf numFmtId="0" fontId="4" fillId="44" borderId="0" xfId="0" applyFont="1" applyFill="1" applyBorder="1" applyAlignment="1">
      <alignment vertical="center"/>
    </xf>
    <xf numFmtId="0" fontId="4" fillId="44" borderId="36" xfId="0" applyFont="1" applyFill="1" applyBorder="1" applyAlignment="1">
      <alignment vertical="center"/>
    </xf>
    <xf numFmtId="0" fontId="4" fillId="42" borderId="0" xfId="0" applyFont="1" applyFill="1" applyBorder="1" applyAlignment="1">
      <alignment vertical="center"/>
    </xf>
    <xf numFmtId="0" fontId="4" fillId="42" borderId="36" xfId="0" applyFont="1" applyFill="1" applyBorder="1" applyAlignment="1">
      <alignment vertical="center"/>
    </xf>
    <xf numFmtId="2" fontId="12" fillId="7" borderId="76" xfId="0" applyNumberFormat="1" applyFont="1" applyFill="1" applyBorder="1" applyAlignment="1">
      <alignment horizontal="center" vertical="center"/>
    </xf>
    <xf numFmtId="2" fontId="12" fillId="7" borderId="89" xfId="0" applyNumberFormat="1" applyFont="1" applyFill="1" applyBorder="1" applyAlignment="1">
      <alignment horizontal="center" vertical="center"/>
    </xf>
    <xf numFmtId="2" fontId="12" fillId="7" borderId="96" xfId="0" applyNumberFormat="1" applyFont="1" applyFill="1" applyBorder="1" applyAlignment="1">
      <alignment horizontal="center" vertical="center"/>
    </xf>
    <xf numFmtId="2" fontId="12" fillId="7" borderId="97" xfId="0" applyNumberFormat="1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2" fontId="12" fillId="43" borderId="80" xfId="0" applyNumberFormat="1" applyFont="1" applyFill="1" applyBorder="1" applyAlignment="1">
      <alignment horizontal="center" vertical="center"/>
    </xf>
    <xf numFmtId="2" fontId="12" fillId="43" borderId="98" xfId="0" applyNumberFormat="1" applyFont="1" applyFill="1" applyBorder="1" applyAlignment="1">
      <alignment horizontal="center" vertical="center"/>
    </xf>
    <xf numFmtId="2" fontId="12" fillId="43" borderId="82" xfId="0" applyNumberFormat="1" applyFont="1" applyFill="1" applyBorder="1" applyAlignment="1">
      <alignment horizontal="center" vertical="center"/>
    </xf>
    <xf numFmtId="2" fontId="12" fillId="0" borderId="85" xfId="0" applyNumberFormat="1" applyFont="1" applyFill="1" applyBorder="1" applyAlignment="1">
      <alignment horizontal="center" vertical="center"/>
    </xf>
    <xf numFmtId="2" fontId="12" fillId="6" borderId="99" xfId="0" applyNumberFormat="1" applyFont="1" applyFill="1" applyBorder="1" applyAlignment="1">
      <alignment horizontal="center" vertical="center"/>
    </xf>
  </cellXfs>
  <cellStyles count="94">
    <cellStyle name="20 % - Akzent1" xfId="20" builtinId="30" customBuiltin="1"/>
    <cellStyle name="20 % - Akzent1 2" xfId="50"/>
    <cellStyle name="20 % - Akzent2" xfId="24" builtinId="34" customBuiltin="1"/>
    <cellStyle name="20 % - Akzent2 2" xfId="51"/>
    <cellStyle name="20 % - Akzent3" xfId="28" builtinId="38" customBuiltin="1"/>
    <cellStyle name="20 % - Akzent3 2" xfId="52"/>
    <cellStyle name="20 % - Akzent4" xfId="32" builtinId="42" customBuiltin="1"/>
    <cellStyle name="20 % - Akzent4 2" xfId="53"/>
    <cellStyle name="20 % - Akzent5" xfId="36" builtinId="46" customBuiltin="1"/>
    <cellStyle name="20 % - Akzent5 2" xfId="54"/>
    <cellStyle name="20 % - Akzent6" xfId="40" builtinId="50" customBuiltin="1"/>
    <cellStyle name="20 % - Akzent6 2" xfId="55"/>
    <cellStyle name="40 % - Akzent1" xfId="21" builtinId="31" customBuiltin="1"/>
    <cellStyle name="40 % - Akzent1 2" xfId="56"/>
    <cellStyle name="40 % - Akzent2" xfId="25" builtinId="35" customBuiltin="1"/>
    <cellStyle name="40 % - Akzent2 2" xfId="57"/>
    <cellStyle name="40 % - Akzent3" xfId="29" builtinId="39" customBuiltin="1"/>
    <cellStyle name="40 % - Akzent3 2" xfId="58"/>
    <cellStyle name="40 % - Akzent4" xfId="33" builtinId="43" customBuiltin="1"/>
    <cellStyle name="40 % - Akzent4 2" xfId="59"/>
    <cellStyle name="40 % - Akzent5" xfId="37" builtinId="47" customBuiltin="1"/>
    <cellStyle name="40 % - Akzent5 2" xfId="60"/>
    <cellStyle name="40 % - Akzent6" xfId="41" builtinId="51" customBuiltin="1"/>
    <cellStyle name="40 % - Akzent6 2" xfId="61"/>
    <cellStyle name="60 % - Akzent1" xfId="22" builtinId="32" customBuiltin="1"/>
    <cellStyle name="60 % - Akzent1 2" xfId="62"/>
    <cellStyle name="60 % - Akzent2" xfId="26" builtinId="36" customBuiltin="1"/>
    <cellStyle name="60 % - Akzent2 2" xfId="63"/>
    <cellStyle name="60 % - Akzent3" xfId="30" builtinId="40" customBuiltin="1"/>
    <cellStyle name="60 % - Akzent3 2" xfId="64"/>
    <cellStyle name="60 % - Akzent4" xfId="34" builtinId="44" customBuiltin="1"/>
    <cellStyle name="60 % - Akzent4 2" xfId="65"/>
    <cellStyle name="60 % - Akzent5" xfId="38" builtinId="48" customBuiltin="1"/>
    <cellStyle name="60 % - Akzent5 2" xfId="66"/>
    <cellStyle name="60 % - Akzent6" xfId="42" builtinId="52" customBuiltin="1"/>
    <cellStyle name="60 % - Akzent6 2" xfId="67"/>
    <cellStyle name="Akzent1" xfId="19" builtinId="29" customBuiltin="1"/>
    <cellStyle name="Akzent1 2" xfId="68"/>
    <cellStyle name="Akzent2" xfId="23" builtinId="33" customBuiltin="1"/>
    <cellStyle name="Akzent2 2" xfId="69"/>
    <cellStyle name="Akzent3" xfId="27" builtinId="37" customBuiltin="1"/>
    <cellStyle name="Akzent3 2" xfId="70"/>
    <cellStyle name="Akzent4" xfId="31" builtinId="41" customBuiltin="1"/>
    <cellStyle name="Akzent4 2" xfId="71"/>
    <cellStyle name="Akzent5" xfId="35" builtinId="45" customBuiltin="1"/>
    <cellStyle name="Akzent5 2" xfId="72"/>
    <cellStyle name="Akzent6" xfId="39" builtinId="49" customBuiltin="1"/>
    <cellStyle name="Akzent6 2" xfId="73"/>
    <cellStyle name="Ausgabe" xfId="12" builtinId="21" customBuiltin="1"/>
    <cellStyle name="Ausgabe 2" xfId="74"/>
    <cellStyle name="Berechnung" xfId="13" builtinId="22" customBuiltin="1"/>
    <cellStyle name="Berechnung 2" xfId="75"/>
    <cellStyle name="Eingabe" xfId="11" builtinId="20" customBuiltin="1"/>
    <cellStyle name="Eingabe 2" xfId="76"/>
    <cellStyle name="Ergebnis" xfId="18" builtinId="25" customBuiltin="1"/>
    <cellStyle name="Ergebnis 2" xfId="77"/>
    <cellStyle name="Erklärender Text" xfId="17" builtinId="53" customBuiltin="1"/>
    <cellStyle name="Erklärender Text 2" xfId="78"/>
    <cellStyle name="Gut" xfId="8" builtinId="26" customBuiltin="1"/>
    <cellStyle name="Gut 2" xfId="46"/>
    <cellStyle name="Hyperlink 2" xfId="1"/>
    <cellStyle name="Neutral" xfId="10" builtinId="28" customBuiltin="1"/>
    <cellStyle name="Neutral 2" xfId="79"/>
    <cellStyle name="Notiz 2" xfId="44"/>
    <cellStyle name="Notiz 2 2" xfId="80"/>
    <cellStyle name="Schlecht" xfId="9" builtinId="27" customBuiltin="1"/>
    <cellStyle name="Schlecht 2" xfId="81"/>
    <cellStyle name="Standard" xfId="0" builtinId="0"/>
    <cellStyle name="Standard 2" xfId="2"/>
    <cellStyle name="Standard 3" xfId="43"/>
    <cellStyle name="Standard 3 2" xfId="90"/>
    <cellStyle name="Standard 3 3" xfId="48"/>
    <cellStyle name="Standard 4" xfId="45"/>
    <cellStyle name="Standard 4 2" xfId="49"/>
    <cellStyle name="Standard 5" xfId="89"/>
    <cellStyle name="Standard 5 2" xfId="91"/>
    <cellStyle name="Standard 6" xfId="92"/>
    <cellStyle name="Standard 7" xfId="47"/>
    <cellStyle name="Standard 8" xfId="93"/>
    <cellStyle name="Überschrift" xfId="3" builtinId="15" customBuiltin="1"/>
    <cellStyle name="Überschrift 1" xfId="4" builtinId="16" customBuiltin="1"/>
    <cellStyle name="Überschrift 1 2" xfId="82"/>
    <cellStyle name="Überschrift 2" xfId="5" builtinId="17" customBuiltin="1"/>
    <cellStyle name="Überschrift 2 2" xfId="83"/>
    <cellStyle name="Überschrift 3" xfId="6" builtinId="18" customBuiltin="1"/>
    <cellStyle name="Überschrift 3 2" xfId="84"/>
    <cellStyle name="Überschrift 4" xfId="7" builtinId="19" customBuiltin="1"/>
    <cellStyle name="Überschrift 4 2" xfId="85"/>
    <cellStyle name="Verknüpfte Zelle" xfId="14" builtinId="24" customBuiltin="1"/>
    <cellStyle name="Verknüpfte Zelle 2" xfId="86"/>
    <cellStyle name="Warnender Text" xfId="16" builtinId="11" customBuiltin="1"/>
    <cellStyle name="Warnender Text 2" xfId="87"/>
    <cellStyle name="Zelle überprüfen" xfId="15" builtinId="23" customBuiltin="1"/>
    <cellStyle name="Zelle überprüfen 2" xfId="88"/>
  </cellStyles>
  <dxfs count="120">
    <dxf>
      <fill>
        <patternFill>
          <bgColor rgb="FF0066FF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79998168889431442"/>
        </patternFill>
      </fill>
    </dxf>
    <dxf>
      <font>
        <strike val="0"/>
      </font>
      <fill>
        <patternFill patternType="solid">
          <fgColor theme="4" tint="0.39982299264503923"/>
          <bgColor theme="4" tint="0.59996337778862885"/>
        </patternFill>
      </fill>
    </dxf>
    <dxf>
      <fill>
        <patternFill>
          <bgColor theme="6" tint="0.59996337778862885"/>
        </patternFill>
      </fill>
    </dxf>
    <dxf>
      <font>
        <b/>
        <i val="0"/>
        <condense val="0"/>
        <extend val="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lor indexed="10"/>
      </font>
    </dxf>
    <dxf>
      <font>
        <b val="0"/>
        <i val="0"/>
        <color indexed="17"/>
      </font>
    </dxf>
    <dxf>
      <font>
        <strike val="0"/>
      </font>
      <fill>
        <patternFill patternType="solid">
          <fgColor theme="4" tint="0.39982299264503923"/>
          <bgColor theme="4" tint="0.59996337778862885"/>
        </patternFill>
      </fill>
    </dxf>
    <dxf>
      <fill>
        <patternFill>
          <bgColor theme="5" tint="0.79998168889431442"/>
        </patternFill>
      </fill>
    </dxf>
    <dxf>
      <font>
        <color theme="0"/>
      </font>
    </dxf>
    <dxf>
      <fill>
        <patternFill>
          <bgColor theme="6" tint="0.59996337778862885"/>
        </patternFill>
      </fill>
    </dxf>
    <dxf>
      <font>
        <b/>
        <i val="0"/>
        <condense val="0"/>
        <extend val="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lor indexed="10"/>
      </font>
    </dxf>
    <dxf>
      <font>
        <b val="0"/>
        <i val="0"/>
        <color indexed="17"/>
      </font>
    </dxf>
    <dxf>
      <font>
        <strike val="0"/>
      </font>
      <fill>
        <patternFill patternType="solid">
          <fgColor theme="4" tint="0.39982299264503923"/>
          <bgColor theme="4" tint="0.59996337778862885"/>
        </patternFill>
      </fill>
    </dxf>
    <dxf>
      <font>
        <condense val="0"/>
        <extend val="0"/>
        <color indexed="10"/>
      </font>
    </dxf>
    <dxf>
      <fill>
        <patternFill>
          <bgColor indexed="44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theme="6" tint="0.5999633777886288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lor indexed="10"/>
      </font>
    </dxf>
    <dxf>
      <font>
        <b val="0"/>
        <i val="0"/>
        <color indexed="17"/>
      </font>
    </dxf>
    <dxf>
      <font>
        <b/>
        <i val="0"/>
        <condense val="0"/>
        <extend val="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lor indexed="10"/>
      </font>
    </dxf>
    <dxf>
      <font>
        <b val="0"/>
        <i val="0"/>
        <color indexed="17"/>
      </font>
    </dxf>
    <dxf>
      <font>
        <condense val="0"/>
        <extend val="0"/>
        <color indexed="10"/>
      </font>
    </dxf>
    <dxf>
      <fill>
        <patternFill>
          <bgColor indexed="4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0033CC"/>
      <rgbColor rgb="00FFFFCC"/>
      <rgbColor rgb="00FFCCCC"/>
      <rgbColor rgb="00F0C200"/>
      <rgbColor rgb="00009900"/>
      <rgbColor rgb="000066CC"/>
      <rgbColor rgb="00DDDDDD"/>
      <rgbColor rgb="00CCECFF"/>
      <rgbColor rgb="006699FF"/>
      <rgbColor rgb="00FF7C80"/>
      <rgbColor rgb="0000FFFF"/>
      <rgbColor rgb="00800080"/>
      <rgbColor rgb="00800000"/>
      <rgbColor rgb="00008080"/>
      <rgbColor rgb="00CC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FFA500"/>
      <color rgb="FFFF00FF"/>
      <color rgb="FFFFFFCC"/>
      <color rgb="FF0033CC"/>
      <color rgb="FFFFFF99"/>
      <color rgb="FFFFCC99"/>
      <color rgb="FFDDDDDD"/>
      <color rgb="FF96C8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CF469"/>
  <sheetViews>
    <sheetView tabSelected="1" zoomScale="80" zoomScaleNormal="80" workbookViewId="0">
      <pane xSplit="7" ySplit="4" topLeftCell="H5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2578125" defaultRowHeight="12.75" x14ac:dyDescent="0.2"/>
  <cols>
    <col min="1" max="1" width="9.7109375" style="13" customWidth="1"/>
    <col min="2" max="2" width="6.5703125" style="15" hidden="1" customWidth="1"/>
    <col min="3" max="3" width="24.42578125" style="1" hidden="1" customWidth="1"/>
    <col min="4" max="4" width="12.42578125" style="30" customWidth="1"/>
    <col min="5" max="5" width="6.7109375" style="17" hidden="1" customWidth="1"/>
    <col min="6" max="6" width="6.7109375" style="4" hidden="1" customWidth="1"/>
    <col min="7" max="7" width="45.42578125" style="44" customWidth="1"/>
    <col min="8" max="11" width="13.5703125" style="22" customWidth="1"/>
    <col min="12" max="12" width="7.7109375" style="22" hidden="1" customWidth="1"/>
    <col min="13" max="16" width="5.42578125" style="41" hidden="1" customWidth="1"/>
    <col min="17" max="25" width="6" style="35" customWidth="1"/>
    <col min="26" max="34" width="4.28515625" style="35" hidden="1" customWidth="1"/>
    <col min="35" max="35" width="5.42578125" style="41" hidden="1" customWidth="1"/>
    <col min="36" max="36" width="5.42578125" style="3" hidden="1" customWidth="1"/>
    <col min="37" max="38" width="5.42578125" style="7" hidden="1" customWidth="1"/>
    <col min="39" max="39" width="15.28515625" style="42" hidden="1" customWidth="1"/>
    <col min="40" max="41" width="5.7109375" style="11" hidden="1" customWidth="1"/>
    <col min="42" max="42" width="7.42578125" style="5" hidden="1" customWidth="1"/>
    <col min="43" max="43" width="5.7109375" style="1" hidden="1" customWidth="1"/>
    <col min="44" max="44" width="5.7109375" style="75" hidden="1" customWidth="1"/>
    <col min="45" max="45" width="5.7109375" style="2" hidden="1" customWidth="1"/>
    <col min="46" max="51" width="5.7109375" style="8" customWidth="1"/>
    <col min="52" max="52" width="7.140625" style="9" customWidth="1"/>
    <col min="53" max="53" width="8.7109375" style="8" hidden="1" customWidth="1"/>
    <col min="54" max="54" width="8.7109375" style="8" customWidth="1"/>
    <col min="55" max="55" width="5.7109375" style="8" hidden="1" customWidth="1"/>
    <col min="56" max="56" width="5.140625" style="76" customWidth="1"/>
    <col min="57" max="57" width="7.85546875" style="1" customWidth="1"/>
    <col min="58" max="58" width="8.7109375" style="1" customWidth="1"/>
    <col min="59" max="59" width="8.7109375" style="1" hidden="1" customWidth="1"/>
    <col min="60" max="60" width="9.5703125" style="1" customWidth="1"/>
    <col min="61" max="61" width="4.5703125" style="80" customWidth="1"/>
    <col min="62" max="62" width="11.42578125" style="1" customWidth="1"/>
    <col min="63" max="16384" width="11.42578125" style="1"/>
  </cols>
  <sheetData>
    <row r="1" spans="1:84" s="68" customFormat="1" ht="30.75" customHeight="1" thickBot="1" x14ac:dyDescent="0.25">
      <c r="A1" s="13"/>
      <c r="B1" s="15"/>
      <c r="D1" s="30"/>
      <c r="E1" s="17"/>
      <c r="F1" s="72"/>
      <c r="G1" s="71"/>
      <c r="H1" s="79"/>
      <c r="I1" s="79"/>
      <c r="J1" s="79"/>
      <c r="K1" s="79"/>
      <c r="L1" s="79"/>
      <c r="M1" s="77"/>
      <c r="N1" s="77"/>
      <c r="O1" s="77"/>
      <c r="P1" s="77"/>
      <c r="R1" s="148"/>
      <c r="S1" s="148"/>
      <c r="T1" s="148"/>
      <c r="U1" s="148"/>
      <c r="V1" s="148"/>
      <c r="W1" s="148"/>
      <c r="X1" s="148"/>
      <c r="Y1" s="149"/>
      <c r="Z1" s="152" t="s">
        <v>1174</v>
      </c>
      <c r="AA1" s="150"/>
      <c r="AB1" s="150"/>
      <c r="AC1" s="150"/>
      <c r="AD1" s="150"/>
      <c r="AE1" s="150"/>
      <c r="AF1" s="150"/>
      <c r="AG1" s="150"/>
      <c r="AH1" s="151"/>
      <c r="AI1" s="77"/>
      <c r="AJ1" s="70"/>
      <c r="AK1" s="74"/>
      <c r="AL1" s="74"/>
      <c r="AM1" s="42"/>
      <c r="AN1" s="78"/>
      <c r="AO1" s="78"/>
      <c r="AP1" s="73"/>
      <c r="AR1" s="75"/>
      <c r="AS1" s="69"/>
      <c r="AT1" s="112"/>
      <c r="AU1" s="76"/>
      <c r="AV1" s="76"/>
      <c r="AW1" s="76"/>
      <c r="AX1" s="76"/>
      <c r="AY1" s="112"/>
      <c r="AZ1" s="510" t="s">
        <v>1185</v>
      </c>
      <c r="BA1" s="510"/>
      <c r="BB1" s="510"/>
      <c r="BC1" s="510"/>
      <c r="BD1" s="510"/>
      <c r="BE1" s="510"/>
      <c r="BF1" s="510"/>
      <c r="BG1" s="510"/>
      <c r="BH1" s="510"/>
      <c r="BI1" s="510"/>
      <c r="BJ1" s="510"/>
    </row>
    <row r="2" spans="1:84" s="80" customFormat="1" ht="27" customHeight="1" x14ac:dyDescent="0.3">
      <c r="A2" s="457" t="s">
        <v>1204</v>
      </c>
      <c r="B2" s="458"/>
      <c r="C2" s="458"/>
      <c r="D2" s="458"/>
      <c r="E2" s="458"/>
      <c r="F2" s="458"/>
      <c r="G2" s="458"/>
      <c r="H2" s="462" t="s">
        <v>1205</v>
      </c>
      <c r="I2" s="463"/>
      <c r="J2" s="463"/>
      <c r="K2" s="464"/>
      <c r="L2" s="197"/>
      <c r="M2" s="198"/>
      <c r="N2" s="198"/>
      <c r="O2" s="198"/>
      <c r="P2" s="198"/>
      <c r="Q2" s="459" t="s">
        <v>1173</v>
      </c>
      <c r="R2" s="460"/>
      <c r="S2" s="460"/>
      <c r="T2" s="460"/>
      <c r="U2" s="460"/>
      <c r="V2" s="460"/>
      <c r="W2" s="460"/>
      <c r="X2" s="460"/>
      <c r="Y2" s="461"/>
      <c r="Z2" s="199"/>
      <c r="AA2" s="200"/>
      <c r="AB2" s="200"/>
      <c r="AC2" s="200"/>
      <c r="AD2" s="200"/>
      <c r="AE2" s="200"/>
      <c r="AF2" s="200"/>
      <c r="AG2" s="200"/>
      <c r="AH2" s="200"/>
      <c r="AI2" s="198"/>
      <c r="AJ2" s="201"/>
      <c r="AK2" s="197"/>
      <c r="AL2" s="197"/>
      <c r="AM2" s="202"/>
      <c r="AN2" s="203"/>
      <c r="AO2" s="203"/>
      <c r="AP2" s="204"/>
      <c r="AQ2" s="201"/>
      <c r="AR2" s="205"/>
      <c r="AS2" s="206"/>
      <c r="AT2" s="468" t="s">
        <v>1210</v>
      </c>
      <c r="AU2" s="469"/>
      <c r="AV2" s="469"/>
      <c r="AW2" s="469"/>
      <c r="AX2" s="469"/>
      <c r="AY2" s="469"/>
      <c r="AZ2" s="469"/>
      <c r="BA2" s="469"/>
      <c r="BB2" s="469"/>
      <c r="BC2" s="469"/>
      <c r="BD2" s="469"/>
      <c r="BE2" s="470"/>
      <c r="BF2" s="475" t="s">
        <v>1213</v>
      </c>
      <c r="BG2" s="475"/>
      <c r="BH2" s="475"/>
      <c r="BI2" s="475"/>
      <c r="BJ2" s="476"/>
    </row>
    <row r="3" spans="1:84" s="80" customFormat="1" ht="16.5" customHeight="1" x14ac:dyDescent="0.2">
      <c r="A3" s="207"/>
      <c r="B3" s="208"/>
      <c r="C3" s="208"/>
      <c r="D3" s="208"/>
      <c r="E3" s="208"/>
      <c r="F3" s="208"/>
      <c r="G3" s="208"/>
      <c r="H3" s="349"/>
      <c r="I3" s="209"/>
      <c r="J3" s="209"/>
      <c r="K3" s="350"/>
      <c r="L3" s="85"/>
      <c r="M3" s="210"/>
      <c r="N3" s="210"/>
      <c r="O3" s="210"/>
      <c r="P3" s="210"/>
      <c r="Q3" s="465" t="s">
        <v>1209</v>
      </c>
      <c r="R3" s="466"/>
      <c r="S3" s="466"/>
      <c r="T3" s="466"/>
      <c r="U3" s="466"/>
      <c r="V3" s="466"/>
      <c r="W3" s="466"/>
      <c r="X3" s="466"/>
      <c r="Y3" s="467"/>
      <c r="Z3" s="180"/>
      <c r="AA3" s="150"/>
      <c r="AB3" s="150"/>
      <c r="AC3" s="150"/>
      <c r="AD3" s="150"/>
      <c r="AE3" s="150"/>
      <c r="AF3" s="150"/>
      <c r="AG3" s="150"/>
      <c r="AH3" s="150"/>
      <c r="AI3" s="210"/>
      <c r="AJ3" s="211"/>
      <c r="AK3" s="6"/>
      <c r="AL3" s="6"/>
      <c r="AM3" s="212"/>
      <c r="AN3" s="213"/>
      <c r="AO3" s="213"/>
      <c r="AP3" s="214"/>
      <c r="AQ3" s="71"/>
      <c r="AR3" s="215"/>
      <c r="AS3" s="216"/>
      <c r="AT3" s="471" t="s">
        <v>1211</v>
      </c>
      <c r="AU3" s="472"/>
      <c r="AV3" s="472"/>
      <c r="AW3" s="472"/>
      <c r="AX3" s="472"/>
      <c r="AY3" s="472"/>
      <c r="AZ3" s="472"/>
      <c r="BA3" s="217"/>
      <c r="BB3" s="473" t="s">
        <v>1212</v>
      </c>
      <c r="BC3" s="473"/>
      <c r="BD3" s="473"/>
      <c r="BE3" s="474"/>
      <c r="BF3" s="479" t="s">
        <v>1211</v>
      </c>
      <c r="BG3" s="218"/>
      <c r="BH3" s="477" t="s">
        <v>1212</v>
      </c>
      <c r="BI3" s="477"/>
      <c r="BJ3" s="478"/>
    </row>
    <row r="4" spans="1:84" s="43" customFormat="1" ht="13.5" thickBot="1" x14ac:dyDescent="0.25">
      <c r="A4" s="219" t="s">
        <v>1034</v>
      </c>
      <c r="B4" s="220" t="s">
        <v>907</v>
      </c>
      <c r="C4" s="327" t="s">
        <v>1037</v>
      </c>
      <c r="D4" s="335" t="s">
        <v>1022</v>
      </c>
      <c r="E4" s="183" t="s">
        <v>1042</v>
      </c>
      <c r="F4" s="221" t="s">
        <v>1035</v>
      </c>
      <c r="G4" s="183" t="s">
        <v>1038</v>
      </c>
      <c r="H4" s="351" t="s">
        <v>1045</v>
      </c>
      <c r="I4" s="222" t="s">
        <v>1047</v>
      </c>
      <c r="J4" s="222" t="s">
        <v>1044</v>
      </c>
      <c r="K4" s="352" t="s">
        <v>1046</v>
      </c>
      <c r="L4" s="342" t="s">
        <v>1043</v>
      </c>
      <c r="M4" s="48" t="s">
        <v>1023</v>
      </c>
      <c r="N4" s="223" t="s">
        <v>1024</v>
      </c>
      <c r="O4" s="223" t="s">
        <v>1025</v>
      </c>
      <c r="P4" s="223" t="s">
        <v>1026</v>
      </c>
      <c r="Q4" s="431">
        <v>2006</v>
      </c>
      <c r="R4" s="450">
        <v>2007</v>
      </c>
      <c r="S4" s="452">
        <v>2008</v>
      </c>
      <c r="T4" s="452">
        <v>2009</v>
      </c>
      <c r="U4" s="452">
        <v>2010</v>
      </c>
      <c r="V4" s="452">
        <v>2011</v>
      </c>
      <c r="W4" s="452">
        <v>2012</v>
      </c>
      <c r="X4" s="452">
        <v>2013</v>
      </c>
      <c r="Y4" s="451">
        <v>2014</v>
      </c>
      <c r="Z4" s="432" t="s">
        <v>1154</v>
      </c>
      <c r="AA4" s="433" t="s">
        <v>1153</v>
      </c>
      <c r="AB4" s="433" t="s">
        <v>1155</v>
      </c>
      <c r="AC4" s="433" t="s">
        <v>1156</v>
      </c>
      <c r="AD4" s="433" t="s">
        <v>1157</v>
      </c>
      <c r="AE4" s="433" t="s">
        <v>1158</v>
      </c>
      <c r="AF4" s="433" t="s">
        <v>1159</v>
      </c>
      <c r="AG4" s="433" t="s">
        <v>1160</v>
      </c>
      <c r="AH4" s="434" t="s">
        <v>1161</v>
      </c>
      <c r="AI4" s="435" t="s">
        <v>1053</v>
      </c>
      <c r="AJ4" s="436" t="s">
        <v>1050</v>
      </c>
      <c r="AK4" s="437" t="s">
        <v>50</v>
      </c>
      <c r="AL4" s="438" t="s">
        <v>51</v>
      </c>
      <c r="AM4" s="439" t="s">
        <v>1049</v>
      </c>
      <c r="AN4" s="440" t="s">
        <v>1027</v>
      </c>
      <c r="AO4" s="440" t="s">
        <v>1028</v>
      </c>
      <c r="AP4" s="441" t="s">
        <v>1051</v>
      </c>
      <c r="AQ4" s="440" t="s">
        <v>1029</v>
      </c>
      <c r="AR4" s="442" t="s">
        <v>703</v>
      </c>
      <c r="AS4" s="443" t="s">
        <v>194</v>
      </c>
      <c r="AT4" s="444" t="s">
        <v>1097</v>
      </c>
      <c r="AU4" s="437" t="s">
        <v>1098</v>
      </c>
      <c r="AV4" s="437" t="s">
        <v>1099</v>
      </c>
      <c r="AW4" s="437" t="s">
        <v>1100</v>
      </c>
      <c r="AX4" s="437" t="s">
        <v>1101</v>
      </c>
      <c r="AY4" s="437" t="s">
        <v>1102</v>
      </c>
      <c r="AZ4" s="445" t="s">
        <v>1206</v>
      </c>
      <c r="BA4" s="446" t="s">
        <v>1030</v>
      </c>
      <c r="BB4" s="447" t="s">
        <v>1207</v>
      </c>
      <c r="BC4" s="447" t="s">
        <v>71</v>
      </c>
      <c r="BD4" s="448" t="s">
        <v>1208</v>
      </c>
      <c r="BE4" s="449" t="s">
        <v>1206</v>
      </c>
      <c r="BF4" s="479"/>
      <c r="BG4" s="224" t="s">
        <v>1033</v>
      </c>
      <c r="BH4" s="225" t="s">
        <v>1207</v>
      </c>
      <c r="BI4" s="225" t="s">
        <v>1208</v>
      </c>
      <c r="BJ4" s="226" t="s">
        <v>1206</v>
      </c>
    </row>
    <row r="5" spans="1:84" s="16" customFormat="1" ht="12.75" customHeight="1" x14ac:dyDescent="0.2">
      <c r="A5" s="300" t="s">
        <v>915</v>
      </c>
      <c r="B5" s="301">
        <v>1001</v>
      </c>
      <c r="C5" s="328" t="s">
        <v>774</v>
      </c>
      <c r="D5" s="336">
        <v>1001081001</v>
      </c>
      <c r="E5" s="302">
        <v>1</v>
      </c>
      <c r="F5" s="303">
        <v>81</v>
      </c>
      <c r="G5" s="304" t="s">
        <v>343</v>
      </c>
      <c r="H5" s="353">
        <v>3567509.4</v>
      </c>
      <c r="I5" s="305">
        <v>5289137.4800000004</v>
      </c>
      <c r="J5" s="305">
        <v>3567173.25</v>
      </c>
      <c r="K5" s="354">
        <v>5289348.28</v>
      </c>
      <c r="L5" s="343">
        <v>1796</v>
      </c>
      <c r="M5" s="306">
        <v>0</v>
      </c>
      <c r="N5" s="307">
        <v>0</v>
      </c>
      <c r="O5" s="307">
        <v>0</v>
      </c>
      <c r="P5" s="307">
        <v>1</v>
      </c>
      <c r="Q5" s="365"/>
      <c r="R5" s="308">
        <v>39318</v>
      </c>
      <c r="S5" s="308">
        <v>39625</v>
      </c>
      <c r="T5" s="308"/>
      <c r="U5" s="308"/>
      <c r="V5" s="308"/>
      <c r="W5" s="308">
        <v>41157</v>
      </c>
      <c r="X5" s="308"/>
      <c r="Y5" s="366"/>
      <c r="Z5" s="309"/>
      <c r="AA5" s="310"/>
      <c r="AB5" s="310" t="s">
        <v>1162</v>
      </c>
      <c r="AC5" s="310"/>
      <c r="AD5" s="310"/>
      <c r="AE5" s="310"/>
      <c r="AF5" s="310" t="s">
        <v>1162</v>
      </c>
      <c r="AG5" s="310"/>
      <c r="AH5" s="311"/>
      <c r="AI5" s="312">
        <v>2</v>
      </c>
      <c r="AJ5" s="313" t="s">
        <v>624</v>
      </c>
      <c r="AK5" s="314">
        <v>1</v>
      </c>
      <c r="AL5" s="315">
        <v>0</v>
      </c>
      <c r="AM5" s="316" t="s">
        <v>775</v>
      </c>
      <c r="AN5" s="317">
        <v>510</v>
      </c>
      <c r="AO5" s="318">
        <v>1062</v>
      </c>
      <c r="AP5" s="319">
        <f>AO5/AN5*100</f>
        <v>208.23529411764707</v>
      </c>
      <c r="AQ5" s="318" t="s">
        <v>967</v>
      </c>
      <c r="AR5" s="320">
        <v>0.5</v>
      </c>
      <c r="AS5" s="321">
        <v>0.73678999999999994</v>
      </c>
      <c r="AT5" s="383">
        <v>3.33</v>
      </c>
      <c r="AU5" s="322">
        <v>2.17</v>
      </c>
      <c r="AV5" s="322">
        <v>3.5</v>
      </c>
      <c r="AW5" s="322">
        <v>5</v>
      </c>
      <c r="AX5" s="322">
        <v>1</v>
      </c>
      <c r="AY5" s="322">
        <v>1</v>
      </c>
      <c r="AZ5" s="323">
        <v>2.8333300000000001</v>
      </c>
      <c r="BA5" s="324">
        <v>0</v>
      </c>
      <c r="BB5" s="325"/>
      <c r="BC5" s="517">
        <v>0</v>
      </c>
      <c r="BD5" s="326" t="s">
        <v>1116</v>
      </c>
      <c r="BE5" s="384">
        <v>2.8333300000000001</v>
      </c>
      <c r="BF5" s="518">
        <v>2.6191800000000001</v>
      </c>
      <c r="BG5" s="516">
        <v>1</v>
      </c>
      <c r="BH5" s="491" t="s">
        <v>1203</v>
      </c>
      <c r="BI5" s="491" t="s">
        <v>1116</v>
      </c>
      <c r="BJ5" s="492">
        <v>2.4649999999999999</v>
      </c>
      <c r="CF5" s="17"/>
    </row>
    <row r="6" spans="1:84" s="14" customFormat="1" ht="12.75" customHeight="1" x14ac:dyDescent="0.2">
      <c r="A6" s="227" t="s">
        <v>915</v>
      </c>
      <c r="B6" s="187">
        <v>1001</v>
      </c>
      <c r="C6" s="329" t="s">
        <v>774</v>
      </c>
      <c r="D6" s="337">
        <v>1001081003</v>
      </c>
      <c r="E6" s="185">
        <v>567</v>
      </c>
      <c r="F6" s="186">
        <v>81</v>
      </c>
      <c r="G6" s="184" t="s">
        <v>1012</v>
      </c>
      <c r="H6" s="355">
        <v>3560596.94</v>
      </c>
      <c r="I6" s="36">
        <v>5284989.53</v>
      </c>
      <c r="J6" s="36">
        <v>3561500.28</v>
      </c>
      <c r="K6" s="356">
        <v>5285457</v>
      </c>
      <c r="L6" s="344">
        <v>1911</v>
      </c>
      <c r="M6" s="45">
        <v>0</v>
      </c>
      <c r="N6" s="46">
        <v>0</v>
      </c>
      <c r="O6" s="46">
        <v>0</v>
      </c>
      <c r="P6" s="46">
        <v>1</v>
      </c>
      <c r="Q6" s="367">
        <v>38924</v>
      </c>
      <c r="R6" s="31"/>
      <c r="S6" s="31">
        <v>39625</v>
      </c>
      <c r="T6" s="31"/>
      <c r="U6" s="31"/>
      <c r="V6" s="31"/>
      <c r="W6" s="31">
        <v>41157</v>
      </c>
      <c r="X6" s="31"/>
      <c r="Y6" s="368"/>
      <c r="Z6" s="132"/>
      <c r="AA6" s="133"/>
      <c r="AB6" s="133" t="s">
        <v>1162</v>
      </c>
      <c r="AC6" s="133"/>
      <c r="AD6" s="133"/>
      <c r="AE6" s="133"/>
      <c r="AF6" s="133" t="s">
        <v>1162</v>
      </c>
      <c r="AG6" s="133"/>
      <c r="AH6" s="134"/>
      <c r="AI6" s="37">
        <v>2</v>
      </c>
      <c r="AJ6" s="84" t="s">
        <v>624</v>
      </c>
      <c r="AK6" s="85">
        <v>1</v>
      </c>
      <c r="AL6" s="26">
        <v>0</v>
      </c>
      <c r="AM6" s="108" t="s">
        <v>775</v>
      </c>
      <c r="AN6" s="82">
        <v>510</v>
      </c>
      <c r="AO6" s="82">
        <v>855</v>
      </c>
      <c r="AP6" s="81">
        <f t="shared" ref="AP6:AP69" si="0">AO6/AN6*100</f>
        <v>167.64705882352942</v>
      </c>
      <c r="AQ6" s="82" t="s">
        <v>967</v>
      </c>
      <c r="AR6" s="88">
        <v>0.5</v>
      </c>
      <c r="AS6" s="83">
        <v>0.73678999999999994</v>
      </c>
      <c r="AT6" s="385">
        <v>3.67</v>
      </c>
      <c r="AU6" s="64">
        <v>1.67</v>
      </c>
      <c r="AV6" s="64">
        <v>3</v>
      </c>
      <c r="AW6" s="64">
        <v>5</v>
      </c>
      <c r="AX6" s="64">
        <v>1</v>
      </c>
      <c r="AY6" s="64">
        <v>1</v>
      </c>
      <c r="AZ6" s="55">
        <v>2.6666699999999999</v>
      </c>
      <c r="BA6" s="18">
        <v>1</v>
      </c>
      <c r="BB6" s="19"/>
      <c r="BC6" s="486"/>
      <c r="BD6" s="106" t="s">
        <v>1116</v>
      </c>
      <c r="BE6" s="386">
        <v>2.6666699999999999</v>
      </c>
      <c r="BF6" s="489"/>
      <c r="BG6" s="503"/>
      <c r="BH6" s="481"/>
      <c r="BI6" s="481"/>
      <c r="BJ6" s="493"/>
      <c r="CF6" s="20"/>
    </row>
    <row r="7" spans="1:84" s="16" customFormat="1" ht="12.75" customHeight="1" x14ac:dyDescent="0.2">
      <c r="A7" s="227" t="s">
        <v>915</v>
      </c>
      <c r="B7" s="187">
        <v>1001</v>
      </c>
      <c r="C7" s="329" t="s">
        <v>963</v>
      </c>
      <c r="D7" s="337">
        <v>1001082001</v>
      </c>
      <c r="E7" s="185">
        <v>3</v>
      </c>
      <c r="F7" s="186">
        <v>82</v>
      </c>
      <c r="G7" s="184" t="s">
        <v>344</v>
      </c>
      <c r="H7" s="355">
        <v>3559442.3</v>
      </c>
      <c r="I7" s="36">
        <v>5280810.95</v>
      </c>
      <c r="J7" s="36">
        <v>3560579.79</v>
      </c>
      <c r="K7" s="356">
        <v>5281265.7699999996</v>
      </c>
      <c r="L7" s="344">
        <v>1392</v>
      </c>
      <c r="M7" s="45">
        <v>0</v>
      </c>
      <c r="N7" s="46">
        <v>0</v>
      </c>
      <c r="O7" s="46">
        <v>0</v>
      </c>
      <c r="P7" s="46">
        <v>1</v>
      </c>
      <c r="Q7" s="367">
        <v>38924</v>
      </c>
      <c r="R7" s="31"/>
      <c r="S7" s="31">
        <v>39625</v>
      </c>
      <c r="T7" s="31"/>
      <c r="U7" s="31"/>
      <c r="V7" s="31"/>
      <c r="W7" s="31">
        <v>41157</v>
      </c>
      <c r="X7" s="31"/>
      <c r="Y7" s="368"/>
      <c r="Z7" s="132"/>
      <c r="AA7" s="133"/>
      <c r="AB7" s="133" t="s">
        <v>1162</v>
      </c>
      <c r="AC7" s="133"/>
      <c r="AD7" s="133"/>
      <c r="AE7" s="133"/>
      <c r="AF7" s="133" t="s">
        <v>1162</v>
      </c>
      <c r="AG7" s="133"/>
      <c r="AH7" s="134"/>
      <c r="AI7" s="37">
        <v>2</v>
      </c>
      <c r="AJ7" s="84" t="s">
        <v>624</v>
      </c>
      <c r="AK7" s="85">
        <v>1</v>
      </c>
      <c r="AL7" s="26">
        <v>0</v>
      </c>
      <c r="AM7" s="108" t="s">
        <v>746</v>
      </c>
      <c r="AN7" s="82">
        <v>450</v>
      </c>
      <c r="AO7" s="228">
        <v>749</v>
      </c>
      <c r="AP7" s="81">
        <f t="shared" si="0"/>
        <v>166.44444444444443</v>
      </c>
      <c r="AQ7" s="228" t="s">
        <v>967</v>
      </c>
      <c r="AR7" s="88">
        <v>0.5</v>
      </c>
      <c r="AS7" s="83">
        <v>0.26321</v>
      </c>
      <c r="AT7" s="385">
        <v>2.67</v>
      </c>
      <c r="AU7" s="64">
        <v>2.83</v>
      </c>
      <c r="AV7" s="64">
        <v>2.4300000000000002</v>
      </c>
      <c r="AW7" s="64">
        <v>1</v>
      </c>
      <c r="AX7" s="64">
        <v>1</v>
      </c>
      <c r="AY7" s="64">
        <v>1</v>
      </c>
      <c r="AZ7" s="55">
        <v>2.2321399999999998</v>
      </c>
      <c r="BA7" s="18">
        <v>0</v>
      </c>
      <c r="BB7" s="19"/>
      <c r="BC7" s="486"/>
      <c r="BD7" s="106" t="s">
        <v>1116</v>
      </c>
      <c r="BE7" s="387">
        <v>2.2321399999999998</v>
      </c>
      <c r="BF7" s="489"/>
      <c r="BG7" s="503"/>
      <c r="BH7" s="481"/>
      <c r="BI7" s="481"/>
      <c r="BJ7" s="494"/>
      <c r="CF7" s="17"/>
    </row>
    <row r="8" spans="1:84" s="14" customFormat="1" ht="12.75" customHeight="1" x14ac:dyDescent="0.2">
      <c r="A8" s="229" t="s">
        <v>915</v>
      </c>
      <c r="B8" s="189">
        <v>1001</v>
      </c>
      <c r="C8" s="330" t="s">
        <v>963</v>
      </c>
      <c r="D8" s="338">
        <v>1001082002</v>
      </c>
      <c r="E8" s="190">
        <v>4</v>
      </c>
      <c r="F8" s="191">
        <v>82</v>
      </c>
      <c r="G8" s="192" t="s">
        <v>668</v>
      </c>
      <c r="H8" s="357">
        <v>3557521.91</v>
      </c>
      <c r="I8" s="94">
        <v>5279347.03</v>
      </c>
      <c r="J8" s="94">
        <v>3558136.92</v>
      </c>
      <c r="K8" s="358">
        <v>5279508.2300000004</v>
      </c>
      <c r="L8" s="345">
        <v>943</v>
      </c>
      <c r="M8" s="47">
        <v>0</v>
      </c>
      <c r="N8" s="95">
        <v>0</v>
      </c>
      <c r="O8" s="95">
        <v>0</v>
      </c>
      <c r="P8" s="95">
        <v>1</v>
      </c>
      <c r="Q8" s="369"/>
      <c r="R8" s="32">
        <v>39204</v>
      </c>
      <c r="S8" s="32">
        <v>39625</v>
      </c>
      <c r="T8" s="32"/>
      <c r="U8" s="32"/>
      <c r="V8" s="32"/>
      <c r="W8" s="32"/>
      <c r="X8" s="32"/>
      <c r="Y8" s="370"/>
      <c r="Z8" s="135"/>
      <c r="AA8" s="136" t="s">
        <v>1162</v>
      </c>
      <c r="AB8" s="136" t="s">
        <v>1162</v>
      </c>
      <c r="AC8" s="136"/>
      <c r="AD8" s="136"/>
      <c r="AE8" s="136"/>
      <c r="AF8" s="136"/>
      <c r="AG8" s="136"/>
      <c r="AH8" s="137"/>
      <c r="AI8" s="38">
        <v>2</v>
      </c>
      <c r="AJ8" s="89" t="s">
        <v>624</v>
      </c>
      <c r="AK8" s="96">
        <v>1</v>
      </c>
      <c r="AL8" s="97">
        <v>0</v>
      </c>
      <c r="AM8" s="109" t="s">
        <v>746</v>
      </c>
      <c r="AN8" s="98">
        <v>450</v>
      </c>
      <c r="AO8" s="98">
        <v>508</v>
      </c>
      <c r="AP8" s="99">
        <f t="shared" si="0"/>
        <v>112.88888888888889</v>
      </c>
      <c r="AQ8" s="98" t="s">
        <v>967</v>
      </c>
      <c r="AR8" s="93">
        <v>0.5</v>
      </c>
      <c r="AS8" s="100">
        <v>0.26321</v>
      </c>
      <c r="AT8" s="388">
        <v>2.33</v>
      </c>
      <c r="AU8" s="91">
        <v>3.33</v>
      </c>
      <c r="AV8" s="91">
        <v>2.4300000000000002</v>
      </c>
      <c r="AW8" s="91">
        <v>1</v>
      </c>
      <c r="AX8" s="91">
        <v>1</v>
      </c>
      <c r="AY8" s="91">
        <v>1</v>
      </c>
      <c r="AZ8" s="56">
        <v>2.2738100000000001</v>
      </c>
      <c r="BA8" s="21">
        <v>0</v>
      </c>
      <c r="BB8" s="101"/>
      <c r="BC8" s="487"/>
      <c r="BD8" s="105" t="s">
        <v>1116</v>
      </c>
      <c r="BE8" s="389">
        <v>2.2738100000000001</v>
      </c>
      <c r="BF8" s="490"/>
      <c r="BG8" s="504"/>
      <c r="BH8" s="482"/>
      <c r="BI8" s="482"/>
      <c r="BJ8" s="493"/>
      <c r="CF8" s="20"/>
    </row>
    <row r="9" spans="1:84" s="16" customFormat="1" ht="12.75" customHeight="1" x14ac:dyDescent="0.2">
      <c r="A9" s="227" t="s">
        <v>28</v>
      </c>
      <c r="B9" s="187">
        <v>1002</v>
      </c>
      <c r="C9" s="329" t="s">
        <v>1041</v>
      </c>
      <c r="D9" s="337">
        <v>1002013001</v>
      </c>
      <c r="E9" s="185">
        <v>5</v>
      </c>
      <c r="F9" s="186">
        <v>13</v>
      </c>
      <c r="G9" s="184" t="s">
        <v>500</v>
      </c>
      <c r="H9" s="355">
        <v>3552409.68</v>
      </c>
      <c r="I9" s="36">
        <v>5277640.3099999996</v>
      </c>
      <c r="J9" s="36">
        <v>3553953.31</v>
      </c>
      <c r="K9" s="356">
        <v>5277860.6500000004</v>
      </c>
      <c r="L9" s="344">
        <v>2151</v>
      </c>
      <c r="M9" s="45">
        <v>0</v>
      </c>
      <c r="N9" s="46">
        <v>0</v>
      </c>
      <c r="O9" s="46">
        <v>0</v>
      </c>
      <c r="P9" s="46">
        <v>1</v>
      </c>
      <c r="Q9" s="367"/>
      <c r="R9" s="31">
        <v>39318</v>
      </c>
      <c r="S9" s="31">
        <v>39667</v>
      </c>
      <c r="T9" s="31"/>
      <c r="U9" s="31"/>
      <c r="V9" s="31"/>
      <c r="W9" s="31"/>
      <c r="X9" s="31"/>
      <c r="Y9" s="368"/>
      <c r="Z9" s="132"/>
      <c r="AA9" s="133" t="s">
        <v>1162</v>
      </c>
      <c r="AB9" s="133" t="s">
        <v>1162</v>
      </c>
      <c r="AC9" s="133"/>
      <c r="AD9" s="133"/>
      <c r="AE9" s="133"/>
      <c r="AF9" s="133"/>
      <c r="AG9" s="133"/>
      <c r="AH9" s="134"/>
      <c r="AI9" s="37">
        <v>2</v>
      </c>
      <c r="AJ9" s="84" t="s">
        <v>624</v>
      </c>
      <c r="AK9" s="85">
        <v>1</v>
      </c>
      <c r="AL9" s="26">
        <v>1</v>
      </c>
      <c r="AM9" s="108" t="s">
        <v>501</v>
      </c>
      <c r="AN9" s="82">
        <v>660</v>
      </c>
      <c r="AO9" s="228">
        <v>1122</v>
      </c>
      <c r="AP9" s="81">
        <f t="shared" si="0"/>
        <v>170</v>
      </c>
      <c r="AQ9" s="228"/>
      <c r="AR9" s="88">
        <v>0.44108000000000003</v>
      </c>
      <c r="AS9" s="83">
        <v>1</v>
      </c>
      <c r="AT9" s="385">
        <v>2</v>
      </c>
      <c r="AU9" s="64">
        <v>1.75</v>
      </c>
      <c r="AV9" s="64">
        <v>2.4300000000000002</v>
      </c>
      <c r="AW9" s="64">
        <v>5</v>
      </c>
      <c r="AX9" s="64">
        <v>5</v>
      </c>
      <c r="AY9" s="64">
        <v>1</v>
      </c>
      <c r="AZ9" s="55">
        <v>2.4613100000000001</v>
      </c>
      <c r="BA9" s="18">
        <v>1</v>
      </c>
      <c r="BB9" s="19"/>
      <c r="BC9" s="495">
        <v>0</v>
      </c>
      <c r="BD9" s="106" t="s">
        <v>1116</v>
      </c>
      <c r="BE9" s="387">
        <v>2.4613100000000001</v>
      </c>
      <c r="BF9" s="489">
        <v>2.5177200000000002</v>
      </c>
      <c r="BG9" s="511">
        <v>1</v>
      </c>
      <c r="BH9" s="512" t="s">
        <v>1203</v>
      </c>
      <c r="BI9" s="512" t="s">
        <v>1116</v>
      </c>
      <c r="BJ9" s="483">
        <v>2.4649999999999999</v>
      </c>
      <c r="CF9" s="17"/>
    </row>
    <row r="10" spans="1:84" s="16" customFormat="1" ht="12.75" customHeight="1" x14ac:dyDescent="0.2">
      <c r="A10" s="227" t="s">
        <v>28</v>
      </c>
      <c r="B10" s="187">
        <v>1002</v>
      </c>
      <c r="C10" s="329" t="s">
        <v>1041</v>
      </c>
      <c r="D10" s="337">
        <v>1002013002</v>
      </c>
      <c r="E10" s="185">
        <v>6</v>
      </c>
      <c r="F10" s="186">
        <v>13</v>
      </c>
      <c r="G10" s="184" t="s">
        <v>273</v>
      </c>
      <c r="H10" s="355">
        <v>3547316.55</v>
      </c>
      <c r="I10" s="36">
        <v>5277532.93</v>
      </c>
      <c r="J10" s="36">
        <v>3548230</v>
      </c>
      <c r="K10" s="356">
        <v>5277485.82</v>
      </c>
      <c r="L10" s="344">
        <v>1143</v>
      </c>
      <c r="M10" s="45">
        <v>0</v>
      </c>
      <c r="N10" s="46">
        <v>0</v>
      </c>
      <c r="O10" s="46">
        <v>0</v>
      </c>
      <c r="P10" s="46">
        <v>1</v>
      </c>
      <c r="Q10" s="367"/>
      <c r="R10" s="31">
        <v>39318</v>
      </c>
      <c r="S10" s="31">
        <v>39667</v>
      </c>
      <c r="T10" s="31"/>
      <c r="U10" s="31"/>
      <c r="V10" s="31"/>
      <c r="W10" s="31">
        <v>41159</v>
      </c>
      <c r="X10" s="31"/>
      <c r="Y10" s="368"/>
      <c r="Z10" s="132"/>
      <c r="AA10" s="133"/>
      <c r="AB10" s="133" t="s">
        <v>1162</v>
      </c>
      <c r="AC10" s="133"/>
      <c r="AD10" s="133"/>
      <c r="AE10" s="133"/>
      <c r="AF10" s="133" t="s">
        <v>1162</v>
      </c>
      <c r="AG10" s="133"/>
      <c r="AH10" s="134"/>
      <c r="AI10" s="37">
        <v>2</v>
      </c>
      <c r="AJ10" s="84" t="s">
        <v>624</v>
      </c>
      <c r="AK10" s="85">
        <v>1</v>
      </c>
      <c r="AL10" s="26">
        <v>1</v>
      </c>
      <c r="AM10" s="108" t="s">
        <v>501</v>
      </c>
      <c r="AN10" s="82">
        <v>660</v>
      </c>
      <c r="AO10" s="228">
        <v>1264</v>
      </c>
      <c r="AP10" s="81">
        <f t="shared" si="0"/>
        <v>191.5151515151515</v>
      </c>
      <c r="AQ10" s="228"/>
      <c r="AR10" s="88">
        <v>0.44108000000000003</v>
      </c>
      <c r="AS10" s="83">
        <v>1</v>
      </c>
      <c r="AT10" s="385">
        <v>2</v>
      </c>
      <c r="AU10" s="64">
        <v>2.13</v>
      </c>
      <c r="AV10" s="64">
        <v>2.71</v>
      </c>
      <c r="AW10" s="64">
        <v>5</v>
      </c>
      <c r="AX10" s="64">
        <v>5</v>
      </c>
      <c r="AY10" s="64">
        <v>2</v>
      </c>
      <c r="AZ10" s="55">
        <v>2.7098200000000001</v>
      </c>
      <c r="BA10" s="18">
        <v>0</v>
      </c>
      <c r="BB10" s="19"/>
      <c r="BC10" s="486"/>
      <c r="BD10" s="106" t="s">
        <v>1116</v>
      </c>
      <c r="BE10" s="386">
        <v>2.7098200000000001</v>
      </c>
      <c r="BF10" s="508"/>
      <c r="BG10" s="503"/>
      <c r="BH10" s="481"/>
      <c r="BI10" s="481"/>
      <c r="BJ10" s="494"/>
      <c r="CF10" s="17"/>
    </row>
    <row r="11" spans="1:84" s="16" customFormat="1" ht="12.75" customHeight="1" x14ac:dyDescent="0.2">
      <c r="A11" s="229" t="s">
        <v>28</v>
      </c>
      <c r="B11" s="189">
        <v>1002</v>
      </c>
      <c r="C11" s="330" t="s">
        <v>1041</v>
      </c>
      <c r="D11" s="338">
        <v>1002013003</v>
      </c>
      <c r="E11" s="190">
        <v>7</v>
      </c>
      <c r="F11" s="191">
        <v>13</v>
      </c>
      <c r="G11" s="192" t="s">
        <v>903</v>
      </c>
      <c r="H11" s="357">
        <v>3543119.54</v>
      </c>
      <c r="I11" s="94">
        <v>5274361.76</v>
      </c>
      <c r="J11" s="94">
        <v>3543992.3199999998</v>
      </c>
      <c r="K11" s="358">
        <v>5275810.42</v>
      </c>
      <c r="L11" s="345">
        <v>1798</v>
      </c>
      <c r="M11" s="47">
        <v>0</v>
      </c>
      <c r="N11" s="95">
        <v>0</v>
      </c>
      <c r="O11" s="95">
        <v>0</v>
      </c>
      <c r="P11" s="95">
        <v>1</v>
      </c>
      <c r="Q11" s="369"/>
      <c r="R11" s="32">
        <v>39318</v>
      </c>
      <c r="S11" s="32">
        <v>39667</v>
      </c>
      <c r="T11" s="32"/>
      <c r="U11" s="32"/>
      <c r="V11" s="32"/>
      <c r="W11" s="32">
        <v>41159</v>
      </c>
      <c r="X11" s="32"/>
      <c r="Y11" s="370"/>
      <c r="Z11" s="135"/>
      <c r="AA11" s="136"/>
      <c r="AB11" s="136" t="s">
        <v>1162</v>
      </c>
      <c r="AC11" s="136"/>
      <c r="AD11" s="136"/>
      <c r="AE11" s="136"/>
      <c r="AF11" s="136" t="s">
        <v>1162</v>
      </c>
      <c r="AG11" s="136"/>
      <c r="AH11" s="137"/>
      <c r="AI11" s="38">
        <v>2</v>
      </c>
      <c r="AJ11" s="89" t="s">
        <v>623</v>
      </c>
      <c r="AK11" s="96">
        <v>1</v>
      </c>
      <c r="AL11" s="97">
        <v>1</v>
      </c>
      <c r="AM11" s="109" t="s">
        <v>904</v>
      </c>
      <c r="AN11" s="98">
        <v>750</v>
      </c>
      <c r="AO11" s="230">
        <v>903</v>
      </c>
      <c r="AP11" s="99">
        <f t="shared" si="0"/>
        <v>120.39999999999999</v>
      </c>
      <c r="AQ11" s="230"/>
      <c r="AR11" s="93">
        <v>0.11784</v>
      </c>
      <c r="AS11" s="100">
        <v>1</v>
      </c>
      <c r="AT11" s="388">
        <v>1.33</v>
      </c>
      <c r="AU11" s="91">
        <v>1.71</v>
      </c>
      <c r="AV11" s="91">
        <v>2</v>
      </c>
      <c r="AW11" s="91">
        <v>5</v>
      </c>
      <c r="AX11" s="91">
        <v>3</v>
      </c>
      <c r="AY11" s="91">
        <v>1</v>
      </c>
      <c r="AZ11" s="56">
        <v>2.0097999999999998</v>
      </c>
      <c r="BA11" s="21">
        <v>1</v>
      </c>
      <c r="BB11" s="101"/>
      <c r="BC11" s="487"/>
      <c r="BD11" s="105" t="s">
        <v>1116</v>
      </c>
      <c r="BE11" s="389">
        <v>2.0097999999999998</v>
      </c>
      <c r="BF11" s="509"/>
      <c r="BG11" s="504"/>
      <c r="BH11" s="482"/>
      <c r="BI11" s="482"/>
      <c r="BJ11" s="484"/>
      <c r="CF11" s="17"/>
    </row>
    <row r="12" spans="1:84" s="14" customFormat="1" ht="12.75" customHeight="1" x14ac:dyDescent="0.2">
      <c r="A12" s="227" t="s">
        <v>371</v>
      </c>
      <c r="B12" s="187">
        <v>1101</v>
      </c>
      <c r="C12" s="329" t="s">
        <v>806</v>
      </c>
      <c r="D12" s="337">
        <v>1101133001</v>
      </c>
      <c r="E12" s="185">
        <v>439</v>
      </c>
      <c r="F12" s="186">
        <v>133</v>
      </c>
      <c r="G12" s="184" t="s">
        <v>60</v>
      </c>
      <c r="H12" s="355">
        <v>3550452.49</v>
      </c>
      <c r="I12" s="36">
        <v>5306949.28</v>
      </c>
      <c r="J12" s="36">
        <v>3550776.26</v>
      </c>
      <c r="K12" s="356">
        <v>5307761.1100000003</v>
      </c>
      <c r="L12" s="344">
        <v>951</v>
      </c>
      <c r="M12" s="45">
        <v>0</v>
      </c>
      <c r="N12" s="46">
        <v>0</v>
      </c>
      <c r="O12" s="46">
        <v>0</v>
      </c>
      <c r="P12" s="46">
        <v>1</v>
      </c>
      <c r="Q12" s="367"/>
      <c r="R12" s="31"/>
      <c r="S12" s="31"/>
      <c r="T12" s="31"/>
      <c r="U12" s="31">
        <v>40425</v>
      </c>
      <c r="V12" s="31">
        <v>40802</v>
      </c>
      <c r="W12" s="31"/>
      <c r="X12" s="31"/>
      <c r="Y12" s="368"/>
      <c r="Z12" s="132"/>
      <c r="AA12" s="133"/>
      <c r="AB12" s="133"/>
      <c r="AC12" s="133"/>
      <c r="AD12" s="133" t="s">
        <v>1162</v>
      </c>
      <c r="AE12" s="133" t="s">
        <v>1162</v>
      </c>
      <c r="AF12" s="133"/>
      <c r="AG12" s="133"/>
      <c r="AH12" s="134"/>
      <c r="AI12" s="37">
        <v>2</v>
      </c>
      <c r="AJ12" s="84" t="s">
        <v>624</v>
      </c>
      <c r="AK12" s="85">
        <v>1</v>
      </c>
      <c r="AL12" s="26">
        <v>0</v>
      </c>
      <c r="AM12" s="108" t="s">
        <v>483</v>
      </c>
      <c r="AN12" s="82">
        <v>660</v>
      </c>
      <c r="AO12" s="85">
        <v>951</v>
      </c>
      <c r="AP12" s="81">
        <f t="shared" si="0"/>
        <v>144.09090909090909</v>
      </c>
      <c r="AQ12" s="82"/>
      <c r="AR12" s="88">
        <v>0.26297999999999999</v>
      </c>
      <c r="AS12" s="83">
        <v>1</v>
      </c>
      <c r="AT12" s="385">
        <v>2.67</v>
      </c>
      <c r="AU12" s="64">
        <v>1.59</v>
      </c>
      <c r="AV12" s="64">
        <v>3.25</v>
      </c>
      <c r="AW12" s="64">
        <v>5</v>
      </c>
      <c r="AX12" s="64">
        <v>1</v>
      </c>
      <c r="AY12" s="64">
        <v>1</v>
      </c>
      <c r="AZ12" s="55">
        <v>2.4595600000000002</v>
      </c>
      <c r="BA12" s="18">
        <v>1</v>
      </c>
      <c r="BB12" s="19"/>
      <c r="BC12" s="495">
        <v>0</v>
      </c>
      <c r="BD12" s="106" t="s">
        <v>1116</v>
      </c>
      <c r="BE12" s="390">
        <v>2.4595600000000002</v>
      </c>
      <c r="BF12" s="489">
        <v>1.9366000000000001</v>
      </c>
      <c r="BG12" s="511">
        <v>1</v>
      </c>
      <c r="BH12" s="512" t="s">
        <v>1203</v>
      </c>
      <c r="BI12" s="512" t="s">
        <v>1116</v>
      </c>
      <c r="BJ12" s="483">
        <v>2.0350000000000001</v>
      </c>
      <c r="CF12" s="20"/>
    </row>
    <row r="13" spans="1:84" s="14" customFormat="1" ht="12.75" customHeight="1" x14ac:dyDescent="0.2">
      <c r="A13" s="229" t="s">
        <v>371</v>
      </c>
      <c r="B13" s="189">
        <v>1101</v>
      </c>
      <c r="C13" s="330" t="s">
        <v>806</v>
      </c>
      <c r="D13" s="338">
        <v>1101133002</v>
      </c>
      <c r="E13" s="190">
        <v>438</v>
      </c>
      <c r="F13" s="191">
        <v>133</v>
      </c>
      <c r="G13" s="192" t="s">
        <v>972</v>
      </c>
      <c r="H13" s="357">
        <v>3545809.52</v>
      </c>
      <c r="I13" s="94">
        <v>5301731.7</v>
      </c>
      <c r="J13" s="94">
        <v>3546893.42</v>
      </c>
      <c r="K13" s="358">
        <v>5303043.76</v>
      </c>
      <c r="L13" s="345">
        <v>1812</v>
      </c>
      <c r="M13" s="47">
        <v>0</v>
      </c>
      <c r="N13" s="95">
        <v>0</v>
      </c>
      <c r="O13" s="95">
        <v>0</v>
      </c>
      <c r="P13" s="95">
        <v>1</v>
      </c>
      <c r="Q13" s="369"/>
      <c r="R13" s="32"/>
      <c r="S13" s="32"/>
      <c r="T13" s="32"/>
      <c r="U13" s="32"/>
      <c r="V13" s="32">
        <v>40781</v>
      </c>
      <c r="W13" s="32">
        <v>41166</v>
      </c>
      <c r="X13" s="32"/>
      <c r="Y13" s="370"/>
      <c r="Z13" s="135"/>
      <c r="AA13" s="136"/>
      <c r="AB13" s="136"/>
      <c r="AC13" s="136"/>
      <c r="AD13" s="136"/>
      <c r="AE13" s="136" t="s">
        <v>1162</v>
      </c>
      <c r="AF13" s="136" t="s">
        <v>1162</v>
      </c>
      <c r="AG13" s="136"/>
      <c r="AH13" s="137"/>
      <c r="AI13" s="38">
        <v>2</v>
      </c>
      <c r="AJ13" s="89" t="s">
        <v>623</v>
      </c>
      <c r="AK13" s="96">
        <v>1</v>
      </c>
      <c r="AL13" s="97">
        <v>1</v>
      </c>
      <c r="AM13" s="109" t="s">
        <v>973</v>
      </c>
      <c r="AN13" s="98">
        <v>750</v>
      </c>
      <c r="AO13" s="98">
        <v>214</v>
      </c>
      <c r="AP13" s="99">
        <f t="shared" si="0"/>
        <v>28.533333333333331</v>
      </c>
      <c r="AQ13" s="98">
        <v>-536</v>
      </c>
      <c r="AR13" s="93">
        <v>0.73702000000000001</v>
      </c>
      <c r="AS13" s="100">
        <v>1</v>
      </c>
      <c r="AT13" s="388">
        <v>2</v>
      </c>
      <c r="AU13" s="91">
        <v>1.67</v>
      </c>
      <c r="AV13" s="91">
        <v>1.67</v>
      </c>
      <c r="AW13" s="91">
        <v>3</v>
      </c>
      <c r="AX13" s="91">
        <v>1</v>
      </c>
      <c r="AY13" s="91">
        <v>1</v>
      </c>
      <c r="AZ13" s="56">
        <v>1.75</v>
      </c>
      <c r="BA13" s="21">
        <v>0</v>
      </c>
      <c r="BB13" s="101"/>
      <c r="BC13" s="487"/>
      <c r="BD13" s="105" t="s">
        <v>1116</v>
      </c>
      <c r="BE13" s="391">
        <v>1.75</v>
      </c>
      <c r="BF13" s="509"/>
      <c r="BG13" s="504"/>
      <c r="BH13" s="482"/>
      <c r="BI13" s="482"/>
      <c r="BJ13" s="484"/>
      <c r="CF13" s="20"/>
    </row>
    <row r="14" spans="1:84" s="14" customFormat="1" ht="12.75" customHeight="1" x14ac:dyDescent="0.2">
      <c r="A14" s="227" t="s">
        <v>373</v>
      </c>
      <c r="B14" s="187">
        <v>1102</v>
      </c>
      <c r="C14" s="329" t="s">
        <v>956</v>
      </c>
      <c r="D14" s="337">
        <v>1102134001</v>
      </c>
      <c r="E14" s="185">
        <v>443</v>
      </c>
      <c r="F14" s="186">
        <v>134</v>
      </c>
      <c r="G14" s="184" t="s">
        <v>1013</v>
      </c>
      <c r="H14" s="355">
        <v>3563525.93</v>
      </c>
      <c r="I14" s="36">
        <v>5291948.84</v>
      </c>
      <c r="J14" s="36">
        <v>3564655.15</v>
      </c>
      <c r="K14" s="356">
        <v>5291168.29</v>
      </c>
      <c r="L14" s="344">
        <v>1418</v>
      </c>
      <c r="M14" s="45">
        <v>0</v>
      </c>
      <c r="N14" s="46">
        <v>0</v>
      </c>
      <c r="O14" s="46">
        <v>0</v>
      </c>
      <c r="P14" s="46">
        <v>1</v>
      </c>
      <c r="Q14" s="367"/>
      <c r="R14" s="31"/>
      <c r="S14" s="31"/>
      <c r="T14" s="31"/>
      <c r="U14" s="31">
        <v>40433</v>
      </c>
      <c r="V14" s="31">
        <v>40780</v>
      </c>
      <c r="W14" s="31"/>
      <c r="X14" s="31"/>
      <c r="Y14" s="368"/>
      <c r="Z14" s="132"/>
      <c r="AA14" s="133"/>
      <c r="AB14" s="133"/>
      <c r="AC14" s="133"/>
      <c r="AD14" s="133" t="s">
        <v>1162</v>
      </c>
      <c r="AE14" s="133" t="s">
        <v>1162</v>
      </c>
      <c r="AF14" s="133"/>
      <c r="AG14" s="133"/>
      <c r="AH14" s="134"/>
      <c r="AI14" s="37">
        <v>2</v>
      </c>
      <c r="AJ14" s="84" t="s">
        <v>624</v>
      </c>
      <c r="AK14" s="85">
        <v>1</v>
      </c>
      <c r="AL14" s="26">
        <v>0</v>
      </c>
      <c r="AM14" s="108" t="s">
        <v>78</v>
      </c>
      <c r="AN14" s="82">
        <v>660</v>
      </c>
      <c r="AO14" s="85">
        <v>558</v>
      </c>
      <c r="AP14" s="81">
        <f t="shared" si="0"/>
        <v>84.545454545454547</v>
      </c>
      <c r="AQ14" s="82">
        <v>-102</v>
      </c>
      <c r="AR14" s="88">
        <v>0.34660000000000002</v>
      </c>
      <c r="AS14" s="83">
        <v>1</v>
      </c>
      <c r="AT14" s="385">
        <v>2.67</v>
      </c>
      <c r="AU14" s="64">
        <v>2.14</v>
      </c>
      <c r="AV14" s="64">
        <v>1.8</v>
      </c>
      <c r="AW14" s="64">
        <v>1</v>
      </c>
      <c r="AX14" s="64">
        <v>1</v>
      </c>
      <c r="AY14" s="64">
        <v>1</v>
      </c>
      <c r="AZ14" s="55">
        <v>1.90238</v>
      </c>
      <c r="BA14" s="18">
        <v>0</v>
      </c>
      <c r="BB14" s="19"/>
      <c r="BC14" s="485">
        <v>0</v>
      </c>
      <c r="BD14" s="231" t="s">
        <v>1116</v>
      </c>
      <c r="BE14" s="392">
        <v>1.90238</v>
      </c>
      <c r="BF14" s="507">
        <v>2.0815000000000001</v>
      </c>
      <c r="BG14" s="502">
        <v>0</v>
      </c>
      <c r="BH14" s="480"/>
      <c r="BI14" s="480" t="s">
        <v>1116</v>
      </c>
      <c r="BJ14" s="483">
        <v>2.0815000000000001</v>
      </c>
      <c r="CF14" s="20"/>
    </row>
    <row r="15" spans="1:84" s="14" customFormat="1" ht="12.75" customHeight="1" x14ac:dyDescent="0.2">
      <c r="A15" s="227" t="s">
        <v>373</v>
      </c>
      <c r="B15" s="187">
        <v>1102</v>
      </c>
      <c r="C15" s="329" t="s">
        <v>956</v>
      </c>
      <c r="D15" s="337">
        <v>1102134002</v>
      </c>
      <c r="E15" s="185">
        <v>442</v>
      </c>
      <c r="F15" s="186">
        <v>134</v>
      </c>
      <c r="G15" s="184" t="s">
        <v>940</v>
      </c>
      <c r="H15" s="355">
        <v>3559013.66</v>
      </c>
      <c r="I15" s="36">
        <v>5298490.6100000003</v>
      </c>
      <c r="J15" s="36">
        <v>3559085.15</v>
      </c>
      <c r="K15" s="356">
        <v>5297573.6900000004</v>
      </c>
      <c r="L15" s="344">
        <v>1057</v>
      </c>
      <c r="M15" s="45">
        <v>0</v>
      </c>
      <c r="N15" s="46">
        <v>0</v>
      </c>
      <c r="O15" s="46">
        <v>0</v>
      </c>
      <c r="P15" s="46">
        <v>1</v>
      </c>
      <c r="Q15" s="367"/>
      <c r="R15" s="31"/>
      <c r="S15" s="31"/>
      <c r="T15" s="31"/>
      <c r="U15" s="31">
        <v>40433</v>
      </c>
      <c r="V15" s="31">
        <v>40802</v>
      </c>
      <c r="W15" s="31"/>
      <c r="X15" s="31"/>
      <c r="Y15" s="368"/>
      <c r="Z15" s="132"/>
      <c r="AA15" s="133"/>
      <c r="AB15" s="133"/>
      <c r="AC15" s="133"/>
      <c r="AD15" s="133" t="s">
        <v>1162</v>
      </c>
      <c r="AE15" s="133" t="s">
        <v>1162</v>
      </c>
      <c r="AF15" s="133"/>
      <c r="AG15" s="133"/>
      <c r="AH15" s="134"/>
      <c r="AI15" s="37">
        <v>2</v>
      </c>
      <c r="AJ15" s="84" t="s">
        <v>624</v>
      </c>
      <c r="AK15" s="85">
        <v>1</v>
      </c>
      <c r="AL15" s="26">
        <v>0</v>
      </c>
      <c r="AM15" s="108" t="s">
        <v>766</v>
      </c>
      <c r="AN15" s="82">
        <v>780</v>
      </c>
      <c r="AO15" s="85">
        <v>798</v>
      </c>
      <c r="AP15" s="81">
        <f t="shared" si="0"/>
        <v>102.30769230769229</v>
      </c>
      <c r="AQ15" s="82"/>
      <c r="AR15" s="88">
        <v>0.30362</v>
      </c>
      <c r="AS15" s="83">
        <v>1</v>
      </c>
      <c r="AT15" s="385">
        <v>3.33</v>
      </c>
      <c r="AU15" s="64">
        <v>2.29</v>
      </c>
      <c r="AV15" s="64">
        <v>2.75</v>
      </c>
      <c r="AW15" s="64">
        <v>5</v>
      </c>
      <c r="AX15" s="64">
        <v>3</v>
      </c>
      <c r="AY15" s="64">
        <v>1</v>
      </c>
      <c r="AZ15" s="55">
        <v>2.84436</v>
      </c>
      <c r="BA15" s="18">
        <v>0</v>
      </c>
      <c r="BB15" s="19"/>
      <c r="BC15" s="486"/>
      <c r="BD15" s="106" t="s">
        <v>1116</v>
      </c>
      <c r="BE15" s="386">
        <v>2.84436</v>
      </c>
      <c r="BF15" s="508"/>
      <c r="BG15" s="503"/>
      <c r="BH15" s="481"/>
      <c r="BI15" s="481"/>
      <c r="BJ15" s="505"/>
      <c r="CF15" s="20"/>
    </row>
    <row r="16" spans="1:84" s="14" customFormat="1" ht="12.75" customHeight="1" x14ac:dyDescent="0.2">
      <c r="A16" s="229" t="s">
        <v>373</v>
      </c>
      <c r="B16" s="189">
        <v>1102</v>
      </c>
      <c r="C16" s="330" t="s">
        <v>956</v>
      </c>
      <c r="D16" s="338">
        <v>1102134003</v>
      </c>
      <c r="E16" s="190">
        <v>441</v>
      </c>
      <c r="F16" s="191">
        <v>134</v>
      </c>
      <c r="G16" s="192" t="s">
        <v>955</v>
      </c>
      <c r="H16" s="357">
        <v>3555813.87</v>
      </c>
      <c r="I16" s="94">
        <v>5299951</v>
      </c>
      <c r="J16" s="94">
        <v>3556481.4</v>
      </c>
      <c r="K16" s="358">
        <v>5299866.25</v>
      </c>
      <c r="L16" s="345">
        <v>1621</v>
      </c>
      <c r="M16" s="47">
        <v>0</v>
      </c>
      <c r="N16" s="95">
        <v>0</v>
      </c>
      <c r="O16" s="95">
        <v>0</v>
      </c>
      <c r="P16" s="95">
        <v>1</v>
      </c>
      <c r="Q16" s="369"/>
      <c r="R16" s="32"/>
      <c r="S16" s="32"/>
      <c r="T16" s="32"/>
      <c r="U16" s="32">
        <v>40387</v>
      </c>
      <c r="V16" s="32">
        <v>40781</v>
      </c>
      <c r="W16" s="32"/>
      <c r="X16" s="32"/>
      <c r="Y16" s="370"/>
      <c r="Z16" s="135"/>
      <c r="AA16" s="136"/>
      <c r="AB16" s="136"/>
      <c r="AC16" s="136"/>
      <c r="AD16" s="136" t="s">
        <v>1162</v>
      </c>
      <c r="AE16" s="136" t="s">
        <v>1162</v>
      </c>
      <c r="AF16" s="136"/>
      <c r="AG16" s="136"/>
      <c r="AH16" s="137"/>
      <c r="AI16" s="38">
        <v>2</v>
      </c>
      <c r="AJ16" s="89" t="s">
        <v>623</v>
      </c>
      <c r="AK16" s="96">
        <v>1</v>
      </c>
      <c r="AL16" s="97">
        <v>0</v>
      </c>
      <c r="AM16" s="109" t="s">
        <v>766</v>
      </c>
      <c r="AN16" s="98">
        <v>780</v>
      </c>
      <c r="AO16" s="98">
        <v>511</v>
      </c>
      <c r="AP16" s="99">
        <f t="shared" si="0"/>
        <v>65.512820512820511</v>
      </c>
      <c r="AQ16" s="98">
        <v>-269</v>
      </c>
      <c r="AR16" s="93">
        <v>0.34977999999999998</v>
      </c>
      <c r="AS16" s="100">
        <v>1</v>
      </c>
      <c r="AT16" s="388">
        <v>2.67</v>
      </c>
      <c r="AU16" s="91">
        <v>1.47</v>
      </c>
      <c r="AV16" s="91">
        <v>1.25</v>
      </c>
      <c r="AW16" s="91">
        <v>1</v>
      </c>
      <c r="AX16" s="91">
        <v>1</v>
      </c>
      <c r="AY16" s="91">
        <v>1</v>
      </c>
      <c r="AZ16" s="56">
        <v>1.5968100000000001</v>
      </c>
      <c r="BA16" s="21">
        <v>0</v>
      </c>
      <c r="BB16" s="101"/>
      <c r="BC16" s="487"/>
      <c r="BD16" s="105" t="s">
        <v>1116</v>
      </c>
      <c r="BE16" s="391">
        <v>1.5968100000000001</v>
      </c>
      <c r="BF16" s="509"/>
      <c r="BG16" s="504"/>
      <c r="BH16" s="482"/>
      <c r="BI16" s="482"/>
      <c r="BJ16" s="506"/>
      <c r="CF16" s="20"/>
    </row>
    <row r="17" spans="1:84" s="16" customFormat="1" ht="12.75" customHeight="1" x14ac:dyDescent="0.2">
      <c r="A17" s="227" t="s">
        <v>918</v>
      </c>
      <c r="B17" s="187">
        <v>1103</v>
      </c>
      <c r="C17" s="329" t="s">
        <v>806</v>
      </c>
      <c r="D17" s="337">
        <v>1103011001</v>
      </c>
      <c r="E17" s="185">
        <v>8</v>
      </c>
      <c r="F17" s="186">
        <v>11</v>
      </c>
      <c r="G17" s="184" t="s">
        <v>821</v>
      </c>
      <c r="H17" s="355">
        <v>3544204.42</v>
      </c>
      <c r="I17" s="36">
        <v>5290599.97</v>
      </c>
      <c r="J17" s="36">
        <v>3544100.42</v>
      </c>
      <c r="K17" s="356">
        <v>5291489.82</v>
      </c>
      <c r="L17" s="344">
        <v>986</v>
      </c>
      <c r="M17" s="45">
        <v>0</v>
      </c>
      <c r="N17" s="46">
        <v>0</v>
      </c>
      <c r="O17" s="46">
        <v>0</v>
      </c>
      <c r="P17" s="46">
        <v>1</v>
      </c>
      <c r="Q17" s="367">
        <v>38980</v>
      </c>
      <c r="R17" s="31"/>
      <c r="S17" s="31">
        <v>39653</v>
      </c>
      <c r="T17" s="31"/>
      <c r="U17" s="31"/>
      <c r="V17" s="31"/>
      <c r="W17" s="31">
        <v>41166</v>
      </c>
      <c r="X17" s="31"/>
      <c r="Y17" s="368"/>
      <c r="Z17" s="132"/>
      <c r="AA17" s="133"/>
      <c r="AB17" s="133" t="s">
        <v>1162</v>
      </c>
      <c r="AC17" s="133"/>
      <c r="AD17" s="133"/>
      <c r="AE17" s="133"/>
      <c r="AF17" s="133" t="s">
        <v>1162</v>
      </c>
      <c r="AG17" s="133"/>
      <c r="AH17" s="134"/>
      <c r="AI17" s="37">
        <v>2</v>
      </c>
      <c r="AJ17" s="84" t="s">
        <v>624</v>
      </c>
      <c r="AK17" s="85">
        <v>1</v>
      </c>
      <c r="AL17" s="26">
        <v>1</v>
      </c>
      <c r="AM17" s="108" t="s">
        <v>807</v>
      </c>
      <c r="AN17" s="82">
        <v>780</v>
      </c>
      <c r="AO17" s="228">
        <v>5732</v>
      </c>
      <c r="AP17" s="81">
        <f t="shared" si="0"/>
        <v>734.8717948717948</v>
      </c>
      <c r="AQ17" s="228"/>
      <c r="AR17" s="88">
        <v>0.39598</v>
      </c>
      <c r="AS17" s="83">
        <v>1</v>
      </c>
      <c r="AT17" s="385">
        <v>3</v>
      </c>
      <c r="AU17" s="64">
        <v>1.56</v>
      </c>
      <c r="AV17" s="64">
        <v>3.44</v>
      </c>
      <c r="AW17" s="64">
        <v>3</v>
      </c>
      <c r="AX17" s="64">
        <v>5</v>
      </c>
      <c r="AY17" s="64">
        <v>1</v>
      </c>
      <c r="AZ17" s="55">
        <v>2.75</v>
      </c>
      <c r="BA17" s="18">
        <v>0</v>
      </c>
      <c r="BB17" s="19"/>
      <c r="BC17" s="485">
        <v>0</v>
      </c>
      <c r="BD17" s="231" t="s">
        <v>1116</v>
      </c>
      <c r="BE17" s="393">
        <v>2.75</v>
      </c>
      <c r="BF17" s="488">
        <v>2.4148100000000001</v>
      </c>
      <c r="BG17" s="502">
        <v>0</v>
      </c>
      <c r="BH17" s="480"/>
      <c r="BI17" s="480" t="s">
        <v>1116</v>
      </c>
      <c r="BJ17" s="483">
        <v>2.4148100000000001</v>
      </c>
      <c r="CF17" s="17"/>
    </row>
    <row r="18" spans="1:84" s="14" customFormat="1" ht="12.75" customHeight="1" x14ac:dyDescent="0.2">
      <c r="A18" s="227" t="s">
        <v>918</v>
      </c>
      <c r="B18" s="187">
        <v>1103</v>
      </c>
      <c r="C18" s="329" t="s">
        <v>806</v>
      </c>
      <c r="D18" s="337">
        <v>1103011002</v>
      </c>
      <c r="E18" s="185">
        <v>9</v>
      </c>
      <c r="F18" s="186">
        <v>11</v>
      </c>
      <c r="G18" s="184" t="s">
        <v>805</v>
      </c>
      <c r="H18" s="355">
        <v>3541757.13</v>
      </c>
      <c r="I18" s="36">
        <v>5285602.3899999997</v>
      </c>
      <c r="J18" s="36">
        <v>3541537.65</v>
      </c>
      <c r="K18" s="356">
        <v>5286479.07</v>
      </c>
      <c r="L18" s="344">
        <v>1088</v>
      </c>
      <c r="M18" s="45">
        <v>0</v>
      </c>
      <c r="N18" s="46">
        <v>0</v>
      </c>
      <c r="O18" s="46">
        <v>0</v>
      </c>
      <c r="P18" s="46">
        <v>1</v>
      </c>
      <c r="Q18" s="367">
        <v>38985</v>
      </c>
      <c r="R18" s="31"/>
      <c r="S18" s="31">
        <v>39667</v>
      </c>
      <c r="T18" s="31"/>
      <c r="U18" s="31"/>
      <c r="V18" s="31"/>
      <c r="W18" s="31"/>
      <c r="X18" s="31"/>
      <c r="Y18" s="368"/>
      <c r="Z18" s="132" t="s">
        <v>1162</v>
      </c>
      <c r="AA18" s="133"/>
      <c r="AB18" s="133" t="s">
        <v>1162</v>
      </c>
      <c r="AC18" s="133"/>
      <c r="AD18" s="133"/>
      <c r="AE18" s="133"/>
      <c r="AF18" s="133"/>
      <c r="AG18" s="133"/>
      <c r="AH18" s="134"/>
      <c r="AI18" s="37">
        <v>2</v>
      </c>
      <c r="AJ18" s="84" t="s">
        <v>624</v>
      </c>
      <c r="AK18" s="85">
        <v>1</v>
      </c>
      <c r="AL18" s="26">
        <v>1</v>
      </c>
      <c r="AM18" s="108" t="s">
        <v>807</v>
      </c>
      <c r="AN18" s="82">
        <v>780</v>
      </c>
      <c r="AO18" s="82">
        <v>590</v>
      </c>
      <c r="AP18" s="81">
        <f t="shared" si="0"/>
        <v>75.641025641025635</v>
      </c>
      <c r="AQ18" s="82">
        <v>-190</v>
      </c>
      <c r="AR18" s="88">
        <v>0.30201</v>
      </c>
      <c r="AS18" s="83">
        <v>1</v>
      </c>
      <c r="AT18" s="385">
        <v>1.67</v>
      </c>
      <c r="AU18" s="64">
        <v>1.67</v>
      </c>
      <c r="AV18" s="64">
        <v>2.56</v>
      </c>
      <c r="AW18" s="64">
        <v>1</v>
      </c>
      <c r="AX18" s="64">
        <v>5</v>
      </c>
      <c r="AY18" s="64">
        <v>1</v>
      </c>
      <c r="AZ18" s="55">
        <v>2.0555599999999998</v>
      </c>
      <c r="BA18" s="18">
        <v>0</v>
      </c>
      <c r="BB18" s="19"/>
      <c r="BC18" s="486"/>
      <c r="BD18" s="106" t="s">
        <v>1116</v>
      </c>
      <c r="BE18" s="387">
        <v>2.0555599999999998</v>
      </c>
      <c r="BF18" s="508"/>
      <c r="BG18" s="503"/>
      <c r="BH18" s="481"/>
      <c r="BI18" s="481"/>
      <c r="BJ18" s="505"/>
      <c r="CF18" s="20"/>
    </row>
    <row r="19" spans="1:84" s="14" customFormat="1" ht="12.75" customHeight="1" x14ac:dyDescent="0.2">
      <c r="A19" s="229" t="s">
        <v>918</v>
      </c>
      <c r="B19" s="189">
        <v>1103</v>
      </c>
      <c r="C19" s="330" t="s">
        <v>806</v>
      </c>
      <c r="D19" s="338">
        <v>1103011003</v>
      </c>
      <c r="E19" s="190">
        <v>10</v>
      </c>
      <c r="F19" s="191">
        <v>11</v>
      </c>
      <c r="G19" s="192" t="s">
        <v>813</v>
      </c>
      <c r="H19" s="357">
        <v>3540262.88</v>
      </c>
      <c r="I19" s="94">
        <v>5277483.28</v>
      </c>
      <c r="J19" s="94">
        <v>3540181.25</v>
      </c>
      <c r="K19" s="358">
        <v>5278933.87</v>
      </c>
      <c r="L19" s="345">
        <v>1912</v>
      </c>
      <c r="M19" s="47">
        <v>0</v>
      </c>
      <c r="N19" s="95">
        <v>0</v>
      </c>
      <c r="O19" s="95">
        <v>0</v>
      </c>
      <c r="P19" s="95">
        <v>1</v>
      </c>
      <c r="Q19" s="369">
        <v>38983</v>
      </c>
      <c r="R19" s="32"/>
      <c r="S19" s="32">
        <v>39667</v>
      </c>
      <c r="T19" s="32"/>
      <c r="U19" s="32"/>
      <c r="V19" s="32"/>
      <c r="W19" s="32">
        <v>41166</v>
      </c>
      <c r="X19" s="32"/>
      <c r="Y19" s="370"/>
      <c r="Z19" s="135"/>
      <c r="AA19" s="136"/>
      <c r="AB19" s="136" t="s">
        <v>1162</v>
      </c>
      <c r="AC19" s="136"/>
      <c r="AD19" s="136"/>
      <c r="AE19" s="136"/>
      <c r="AF19" s="136" t="s">
        <v>1162</v>
      </c>
      <c r="AG19" s="136"/>
      <c r="AH19" s="137"/>
      <c r="AI19" s="38">
        <v>2</v>
      </c>
      <c r="AJ19" s="89" t="s">
        <v>623</v>
      </c>
      <c r="AK19" s="96">
        <v>1</v>
      </c>
      <c r="AL19" s="97">
        <v>1</v>
      </c>
      <c r="AM19" s="109" t="s">
        <v>240</v>
      </c>
      <c r="AN19" s="98">
        <v>810</v>
      </c>
      <c r="AO19" s="98">
        <v>735</v>
      </c>
      <c r="AP19" s="99">
        <f t="shared" si="0"/>
        <v>90.740740740740748</v>
      </c>
      <c r="AQ19" s="98">
        <v>-75</v>
      </c>
      <c r="AR19" s="93">
        <v>0.30201</v>
      </c>
      <c r="AS19" s="100">
        <v>1</v>
      </c>
      <c r="AT19" s="388">
        <v>2.67</v>
      </c>
      <c r="AU19" s="91">
        <v>1.59</v>
      </c>
      <c r="AV19" s="91">
        <v>2.75</v>
      </c>
      <c r="AW19" s="91">
        <v>3</v>
      </c>
      <c r="AX19" s="91">
        <v>3</v>
      </c>
      <c r="AY19" s="91">
        <v>1</v>
      </c>
      <c r="AZ19" s="56">
        <v>2.3345600000000002</v>
      </c>
      <c r="BA19" s="21">
        <v>0</v>
      </c>
      <c r="BB19" s="101"/>
      <c r="BC19" s="487"/>
      <c r="BD19" s="105" t="s">
        <v>1116</v>
      </c>
      <c r="BE19" s="389">
        <v>2.3345600000000002</v>
      </c>
      <c r="BF19" s="509"/>
      <c r="BG19" s="504"/>
      <c r="BH19" s="482"/>
      <c r="BI19" s="482"/>
      <c r="BJ19" s="506"/>
      <c r="CF19" s="20"/>
    </row>
    <row r="20" spans="1:84" s="14" customFormat="1" ht="12.75" customHeight="1" x14ac:dyDescent="0.2">
      <c r="A20" s="227" t="s">
        <v>923</v>
      </c>
      <c r="B20" s="187">
        <v>1201</v>
      </c>
      <c r="C20" s="329" t="s">
        <v>521</v>
      </c>
      <c r="D20" s="337">
        <v>1201012001</v>
      </c>
      <c r="E20" s="185">
        <v>12</v>
      </c>
      <c r="F20" s="186">
        <v>12</v>
      </c>
      <c r="G20" s="184" t="s">
        <v>520</v>
      </c>
      <c r="H20" s="355">
        <v>3534415.36</v>
      </c>
      <c r="I20" s="36">
        <v>5295308.74</v>
      </c>
      <c r="J20" s="36">
        <v>3534537.45</v>
      </c>
      <c r="K20" s="356">
        <v>5295772.5599999996</v>
      </c>
      <c r="L20" s="344">
        <v>493</v>
      </c>
      <c r="M20" s="45">
        <v>0</v>
      </c>
      <c r="N20" s="46">
        <v>0</v>
      </c>
      <c r="O20" s="46">
        <v>0</v>
      </c>
      <c r="P20" s="46">
        <v>1</v>
      </c>
      <c r="Q20" s="367"/>
      <c r="R20" s="31"/>
      <c r="S20" s="31">
        <v>39699</v>
      </c>
      <c r="T20" s="31"/>
      <c r="U20" s="31"/>
      <c r="V20" s="31"/>
      <c r="W20" s="31">
        <v>41159</v>
      </c>
      <c r="X20" s="31"/>
      <c r="Y20" s="368"/>
      <c r="Z20" s="132"/>
      <c r="AA20" s="133"/>
      <c r="AB20" s="133" t="s">
        <v>1162</v>
      </c>
      <c r="AC20" s="133"/>
      <c r="AD20" s="133"/>
      <c r="AE20" s="133"/>
      <c r="AF20" s="133" t="s">
        <v>1162</v>
      </c>
      <c r="AG20" s="133"/>
      <c r="AH20" s="134"/>
      <c r="AI20" s="37">
        <v>2</v>
      </c>
      <c r="AJ20" s="84" t="s">
        <v>624</v>
      </c>
      <c r="AK20" s="85">
        <v>1</v>
      </c>
      <c r="AL20" s="26">
        <v>0</v>
      </c>
      <c r="AM20" s="108" t="s">
        <v>522</v>
      </c>
      <c r="AN20" s="82">
        <v>270</v>
      </c>
      <c r="AO20" s="82">
        <v>440</v>
      </c>
      <c r="AP20" s="81">
        <f t="shared" si="0"/>
        <v>162.96296296296296</v>
      </c>
      <c r="AQ20" s="82"/>
      <c r="AR20" s="88">
        <v>0.20366000000000001</v>
      </c>
      <c r="AS20" s="83">
        <v>1</v>
      </c>
      <c r="AT20" s="385">
        <v>2.5</v>
      </c>
      <c r="AU20" s="64">
        <v>3.29</v>
      </c>
      <c r="AV20" s="64">
        <v>4.33</v>
      </c>
      <c r="AW20" s="64">
        <v>1</v>
      </c>
      <c r="AX20" s="64">
        <v>5</v>
      </c>
      <c r="AY20" s="64">
        <v>5</v>
      </c>
      <c r="AZ20" s="55">
        <v>3.4464299999999999</v>
      </c>
      <c r="BA20" s="18">
        <v>0</v>
      </c>
      <c r="BB20" s="19"/>
      <c r="BC20" s="495">
        <v>0</v>
      </c>
      <c r="BD20" s="106" t="s">
        <v>1116</v>
      </c>
      <c r="BE20" s="393">
        <v>3.4464299999999999</v>
      </c>
      <c r="BF20" s="489">
        <v>2.3846400000000001</v>
      </c>
      <c r="BG20" s="511">
        <v>0</v>
      </c>
      <c r="BH20" s="512"/>
      <c r="BI20" s="512" t="s">
        <v>1116</v>
      </c>
      <c r="BJ20" s="483">
        <v>2.3846400000000001</v>
      </c>
      <c r="CF20" s="20"/>
    </row>
    <row r="21" spans="1:84" s="16" customFormat="1" ht="12.75" customHeight="1" x14ac:dyDescent="0.2">
      <c r="A21" s="227" t="s">
        <v>923</v>
      </c>
      <c r="B21" s="187">
        <v>1201</v>
      </c>
      <c r="C21" s="329" t="s">
        <v>521</v>
      </c>
      <c r="D21" s="337">
        <v>1201012002</v>
      </c>
      <c r="E21" s="185">
        <v>13</v>
      </c>
      <c r="F21" s="186">
        <v>12</v>
      </c>
      <c r="G21" s="184" t="s">
        <v>1010</v>
      </c>
      <c r="H21" s="355">
        <v>3535155.22</v>
      </c>
      <c r="I21" s="36">
        <v>5287457.58</v>
      </c>
      <c r="J21" s="36">
        <v>3535330.36</v>
      </c>
      <c r="K21" s="356">
        <v>5287972</v>
      </c>
      <c r="L21" s="344">
        <v>593</v>
      </c>
      <c r="M21" s="45">
        <v>0</v>
      </c>
      <c r="N21" s="46">
        <v>0</v>
      </c>
      <c r="O21" s="46">
        <v>0</v>
      </c>
      <c r="P21" s="46">
        <v>1</v>
      </c>
      <c r="Q21" s="367">
        <v>38985</v>
      </c>
      <c r="R21" s="31"/>
      <c r="S21" s="31">
        <v>39699</v>
      </c>
      <c r="T21" s="31"/>
      <c r="U21" s="31"/>
      <c r="V21" s="31"/>
      <c r="W21" s="31">
        <v>41159</v>
      </c>
      <c r="X21" s="31"/>
      <c r="Y21" s="368"/>
      <c r="Z21" s="132"/>
      <c r="AA21" s="133"/>
      <c r="AB21" s="133" t="s">
        <v>1162</v>
      </c>
      <c r="AC21" s="133"/>
      <c r="AD21" s="133"/>
      <c r="AE21" s="133"/>
      <c r="AF21" s="133" t="s">
        <v>1162</v>
      </c>
      <c r="AG21" s="133"/>
      <c r="AH21" s="134"/>
      <c r="AI21" s="37">
        <v>2</v>
      </c>
      <c r="AJ21" s="84" t="s">
        <v>624</v>
      </c>
      <c r="AK21" s="85">
        <v>1</v>
      </c>
      <c r="AL21" s="26">
        <v>0</v>
      </c>
      <c r="AM21" s="108" t="s">
        <v>561</v>
      </c>
      <c r="AN21" s="82">
        <v>600</v>
      </c>
      <c r="AO21" s="228">
        <v>2137</v>
      </c>
      <c r="AP21" s="81">
        <f t="shared" si="0"/>
        <v>356.16666666666663</v>
      </c>
      <c r="AQ21" s="228"/>
      <c r="AR21" s="88">
        <v>0.39817000000000002</v>
      </c>
      <c r="AS21" s="83">
        <v>1</v>
      </c>
      <c r="AT21" s="385">
        <v>1</v>
      </c>
      <c r="AU21" s="64">
        <v>1.86</v>
      </c>
      <c r="AV21" s="64">
        <v>3</v>
      </c>
      <c r="AW21" s="64">
        <v>1</v>
      </c>
      <c r="AX21" s="64">
        <v>5</v>
      </c>
      <c r="AY21" s="64">
        <v>1</v>
      </c>
      <c r="AZ21" s="55">
        <v>2.0476200000000002</v>
      </c>
      <c r="BA21" s="18">
        <v>1</v>
      </c>
      <c r="BB21" s="19"/>
      <c r="BC21" s="486"/>
      <c r="BD21" s="106" t="s">
        <v>1116</v>
      </c>
      <c r="BE21" s="387">
        <v>2.0476200000000002</v>
      </c>
      <c r="BF21" s="508"/>
      <c r="BG21" s="503"/>
      <c r="BH21" s="481"/>
      <c r="BI21" s="481"/>
      <c r="BJ21" s="505"/>
      <c r="CF21" s="17"/>
    </row>
    <row r="22" spans="1:84" s="16" customFormat="1" ht="12.75" customHeight="1" x14ac:dyDescent="0.2">
      <c r="A22" s="229" t="s">
        <v>923</v>
      </c>
      <c r="B22" s="189">
        <v>1201</v>
      </c>
      <c r="C22" s="330" t="s">
        <v>521</v>
      </c>
      <c r="D22" s="338">
        <v>1201012003</v>
      </c>
      <c r="E22" s="190">
        <v>14</v>
      </c>
      <c r="F22" s="191">
        <v>12</v>
      </c>
      <c r="G22" s="192" t="s">
        <v>1011</v>
      </c>
      <c r="H22" s="357">
        <v>3536294.12</v>
      </c>
      <c r="I22" s="94">
        <v>5282167.95</v>
      </c>
      <c r="J22" s="94">
        <v>3536497.48</v>
      </c>
      <c r="K22" s="358">
        <v>5282445.24</v>
      </c>
      <c r="L22" s="345">
        <v>448</v>
      </c>
      <c r="M22" s="47">
        <v>0</v>
      </c>
      <c r="N22" s="95">
        <v>0</v>
      </c>
      <c r="O22" s="95">
        <v>0</v>
      </c>
      <c r="P22" s="95">
        <v>1</v>
      </c>
      <c r="Q22" s="369">
        <v>38985</v>
      </c>
      <c r="R22" s="32"/>
      <c r="S22" s="32">
        <v>39699</v>
      </c>
      <c r="T22" s="32"/>
      <c r="U22" s="32"/>
      <c r="V22" s="32"/>
      <c r="W22" s="32">
        <v>41159</v>
      </c>
      <c r="X22" s="32"/>
      <c r="Y22" s="370"/>
      <c r="Z22" s="135"/>
      <c r="AA22" s="136"/>
      <c r="AB22" s="136" t="s">
        <v>1162</v>
      </c>
      <c r="AC22" s="136"/>
      <c r="AD22" s="136"/>
      <c r="AE22" s="136"/>
      <c r="AF22" s="136" t="s">
        <v>1162</v>
      </c>
      <c r="AG22" s="136"/>
      <c r="AH22" s="137"/>
      <c r="AI22" s="38">
        <v>2</v>
      </c>
      <c r="AJ22" s="89" t="s">
        <v>623</v>
      </c>
      <c r="AK22" s="96">
        <v>1</v>
      </c>
      <c r="AL22" s="97">
        <v>0</v>
      </c>
      <c r="AM22" s="109" t="s">
        <v>561</v>
      </c>
      <c r="AN22" s="98">
        <v>600</v>
      </c>
      <c r="AO22" s="230">
        <v>1175</v>
      </c>
      <c r="AP22" s="99">
        <f t="shared" si="0"/>
        <v>195.83333333333331</v>
      </c>
      <c r="AQ22" s="230"/>
      <c r="AR22" s="93">
        <v>0.39817000000000002</v>
      </c>
      <c r="AS22" s="100">
        <v>1</v>
      </c>
      <c r="AT22" s="388">
        <v>2</v>
      </c>
      <c r="AU22" s="91">
        <v>1.71</v>
      </c>
      <c r="AV22" s="91">
        <v>2.67</v>
      </c>
      <c r="AW22" s="91">
        <v>1</v>
      </c>
      <c r="AX22" s="91">
        <v>5</v>
      </c>
      <c r="AY22" s="91">
        <v>1</v>
      </c>
      <c r="AZ22" s="56">
        <v>2.1785700000000001</v>
      </c>
      <c r="BA22" s="21">
        <v>0</v>
      </c>
      <c r="BB22" s="101"/>
      <c r="BC22" s="487"/>
      <c r="BD22" s="105" t="s">
        <v>1116</v>
      </c>
      <c r="BE22" s="389">
        <v>2.1785700000000001</v>
      </c>
      <c r="BF22" s="509"/>
      <c r="BG22" s="504"/>
      <c r="BH22" s="482"/>
      <c r="BI22" s="482"/>
      <c r="BJ22" s="506"/>
      <c r="CF22" s="17"/>
    </row>
    <row r="23" spans="1:84" s="14" customFormat="1" ht="12.75" customHeight="1" x14ac:dyDescent="0.2">
      <c r="A23" s="227" t="s">
        <v>919</v>
      </c>
      <c r="B23" s="187">
        <v>1202</v>
      </c>
      <c r="C23" s="329" t="s">
        <v>382</v>
      </c>
      <c r="D23" s="337">
        <v>1202083001</v>
      </c>
      <c r="E23" s="185">
        <v>16</v>
      </c>
      <c r="F23" s="186">
        <v>83</v>
      </c>
      <c r="G23" s="184" t="s">
        <v>545</v>
      </c>
      <c r="H23" s="355">
        <v>3516716.99</v>
      </c>
      <c r="I23" s="36">
        <v>5297722.46</v>
      </c>
      <c r="J23" s="36">
        <v>3516390.1</v>
      </c>
      <c r="K23" s="356">
        <v>5298238.53</v>
      </c>
      <c r="L23" s="344">
        <v>1211</v>
      </c>
      <c r="M23" s="45">
        <v>0</v>
      </c>
      <c r="N23" s="46">
        <v>0</v>
      </c>
      <c r="O23" s="46">
        <v>0</v>
      </c>
      <c r="P23" s="46">
        <v>1</v>
      </c>
      <c r="Q23" s="367">
        <v>38968</v>
      </c>
      <c r="R23" s="31"/>
      <c r="S23" s="31">
        <v>39597</v>
      </c>
      <c r="T23" s="31"/>
      <c r="U23" s="31"/>
      <c r="V23" s="31"/>
      <c r="W23" s="31"/>
      <c r="X23" s="31"/>
      <c r="Y23" s="368"/>
      <c r="Z23" s="132" t="s">
        <v>1162</v>
      </c>
      <c r="AA23" s="133"/>
      <c r="AB23" s="133" t="s">
        <v>1162</v>
      </c>
      <c r="AC23" s="133"/>
      <c r="AD23" s="133"/>
      <c r="AE23" s="133"/>
      <c r="AF23" s="133"/>
      <c r="AG23" s="133"/>
      <c r="AH23" s="134"/>
      <c r="AI23" s="37">
        <v>2</v>
      </c>
      <c r="AJ23" s="84" t="s">
        <v>624</v>
      </c>
      <c r="AK23" s="85">
        <v>1</v>
      </c>
      <c r="AL23" s="26">
        <v>0</v>
      </c>
      <c r="AM23" s="108" t="s">
        <v>546</v>
      </c>
      <c r="AN23" s="82">
        <v>270</v>
      </c>
      <c r="AO23" s="82">
        <v>284</v>
      </c>
      <c r="AP23" s="81">
        <f t="shared" si="0"/>
        <v>105.18518518518518</v>
      </c>
      <c r="AQ23" s="82"/>
      <c r="AR23" s="88">
        <v>0.32457000000000003</v>
      </c>
      <c r="AS23" s="83">
        <v>1</v>
      </c>
      <c r="AT23" s="385">
        <v>2.33</v>
      </c>
      <c r="AU23" s="64">
        <v>2.4300000000000002</v>
      </c>
      <c r="AV23" s="64">
        <v>3</v>
      </c>
      <c r="AW23" s="64">
        <v>1</v>
      </c>
      <c r="AX23" s="64">
        <v>5</v>
      </c>
      <c r="AY23" s="64">
        <v>1</v>
      </c>
      <c r="AZ23" s="55">
        <v>2.5238100000000001</v>
      </c>
      <c r="BA23" s="18">
        <v>1</v>
      </c>
      <c r="BB23" s="19"/>
      <c r="BC23" s="495">
        <v>0</v>
      </c>
      <c r="BD23" s="106" t="s">
        <v>1116</v>
      </c>
      <c r="BE23" s="393">
        <v>2.5238100000000001</v>
      </c>
      <c r="BF23" s="488">
        <v>1.8610199999999999</v>
      </c>
      <c r="BG23" s="511">
        <v>0</v>
      </c>
      <c r="BH23" s="512"/>
      <c r="BI23" s="512" t="s">
        <v>1116</v>
      </c>
      <c r="BJ23" s="513">
        <v>1.8610199999999999</v>
      </c>
      <c r="CF23" s="20"/>
    </row>
    <row r="24" spans="1:84" s="14" customFormat="1" ht="12.75" customHeight="1" x14ac:dyDescent="0.2">
      <c r="A24" s="227" t="s">
        <v>919</v>
      </c>
      <c r="B24" s="187">
        <v>1202</v>
      </c>
      <c r="C24" s="329" t="s">
        <v>382</v>
      </c>
      <c r="D24" s="337">
        <v>1202083002</v>
      </c>
      <c r="E24" s="185">
        <v>17</v>
      </c>
      <c r="F24" s="186">
        <v>83</v>
      </c>
      <c r="G24" s="184" t="s">
        <v>1014</v>
      </c>
      <c r="H24" s="355">
        <v>3521457.98</v>
      </c>
      <c r="I24" s="36">
        <v>5291582.43</v>
      </c>
      <c r="J24" s="36">
        <v>3520508.44</v>
      </c>
      <c r="K24" s="356">
        <v>5294401.16</v>
      </c>
      <c r="L24" s="344">
        <v>3220</v>
      </c>
      <c r="M24" s="45">
        <v>0</v>
      </c>
      <c r="N24" s="46">
        <v>0</v>
      </c>
      <c r="O24" s="46">
        <v>0</v>
      </c>
      <c r="P24" s="46">
        <v>1</v>
      </c>
      <c r="Q24" s="367">
        <v>38968</v>
      </c>
      <c r="R24" s="31"/>
      <c r="S24" s="31">
        <v>39597</v>
      </c>
      <c r="T24" s="31"/>
      <c r="U24" s="31"/>
      <c r="V24" s="31"/>
      <c r="W24" s="31"/>
      <c r="X24" s="31"/>
      <c r="Y24" s="368"/>
      <c r="Z24" s="132" t="s">
        <v>1162</v>
      </c>
      <c r="AA24" s="133"/>
      <c r="AB24" s="133" t="s">
        <v>1162</v>
      </c>
      <c r="AC24" s="133"/>
      <c r="AD24" s="133"/>
      <c r="AE24" s="133"/>
      <c r="AF24" s="133"/>
      <c r="AG24" s="133"/>
      <c r="AH24" s="134"/>
      <c r="AI24" s="37">
        <v>2</v>
      </c>
      <c r="AJ24" s="84" t="s">
        <v>624</v>
      </c>
      <c r="AK24" s="85">
        <v>1</v>
      </c>
      <c r="AL24" s="26">
        <v>0</v>
      </c>
      <c r="AM24" s="108" t="s">
        <v>835</v>
      </c>
      <c r="AN24" s="82">
        <v>570</v>
      </c>
      <c r="AO24" s="82">
        <v>579</v>
      </c>
      <c r="AP24" s="81">
        <f t="shared" si="0"/>
        <v>101.57894736842105</v>
      </c>
      <c r="AQ24" s="82"/>
      <c r="AR24" s="88">
        <v>0.4703</v>
      </c>
      <c r="AS24" s="83">
        <v>1</v>
      </c>
      <c r="AT24" s="385">
        <v>1</v>
      </c>
      <c r="AU24" s="64">
        <v>1.57</v>
      </c>
      <c r="AV24" s="64">
        <v>2.33</v>
      </c>
      <c r="AW24" s="64">
        <v>1</v>
      </c>
      <c r="AX24" s="64">
        <v>3</v>
      </c>
      <c r="AY24" s="64">
        <v>1</v>
      </c>
      <c r="AZ24" s="55">
        <v>1.64286</v>
      </c>
      <c r="BA24" s="18">
        <v>0</v>
      </c>
      <c r="BB24" s="19"/>
      <c r="BC24" s="486"/>
      <c r="BD24" s="106" t="s">
        <v>1116</v>
      </c>
      <c r="BE24" s="394">
        <v>1.64286</v>
      </c>
      <c r="BF24" s="489"/>
      <c r="BG24" s="503"/>
      <c r="BH24" s="481"/>
      <c r="BI24" s="481"/>
      <c r="BJ24" s="514"/>
      <c r="CF24" s="20"/>
    </row>
    <row r="25" spans="1:84" s="14" customFormat="1" ht="12.75" customHeight="1" x14ac:dyDescent="0.2">
      <c r="A25" s="229" t="s">
        <v>919</v>
      </c>
      <c r="B25" s="189">
        <v>1202</v>
      </c>
      <c r="C25" s="330" t="s">
        <v>382</v>
      </c>
      <c r="D25" s="338">
        <v>1202083003</v>
      </c>
      <c r="E25" s="190">
        <v>18</v>
      </c>
      <c r="F25" s="191">
        <v>83</v>
      </c>
      <c r="G25" s="192" t="s">
        <v>381</v>
      </c>
      <c r="H25" s="357">
        <v>3522242.04</v>
      </c>
      <c r="I25" s="94">
        <v>5287757</v>
      </c>
      <c r="J25" s="94">
        <v>3523320.33</v>
      </c>
      <c r="K25" s="358">
        <v>5287575.67</v>
      </c>
      <c r="L25" s="345">
        <v>1266</v>
      </c>
      <c r="M25" s="47">
        <v>0</v>
      </c>
      <c r="N25" s="95">
        <v>0</v>
      </c>
      <c r="O25" s="95">
        <v>0</v>
      </c>
      <c r="P25" s="95">
        <v>1</v>
      </c>
      <c r="Q25" s="369">
        <v>38968</v>
      </c>
      <c r="R25" s="32"/>
      <c r="S25" s="32">
        <v>39513</v>
      </c>
      <c r="T25" s="32">
        <v>40021</v>
      </c>
      <c r="U25" s="32"/>
      <c r="V25" s="32"/>
      <c r="W25" s="32"/>
      <c r="X25" s="32"/>
      <c r="Y25" s="370"/>
      <c r="Z25" s="135"/>
      <c r="AA25" s="136"/>
      <c r="AB25" s="136" t="s">
        <v>1162</v>
      </c>
      <c r="AC25" s="136" t="s">
        <v>1162</v>
      </c>
      <c r="AD25" s="136"/>
      <c r="AE25" s="136"/>
      <c r="AF25" s="136"/>
      <c r="AG25" s="136"/>
      <c r="AH25" s="137"/>
      <c r="AI25" s="38">
        <v>2</v>
      </c>
      <c r="AJ25" s="89" t="s">
        <v>624</v>
      </c>
      <c r="AK25" s="96">
        <v>1</v>
      </c>
      <c r="AL25" s="97">
        <v>0</v>
      </c>
      <c r="AM25" s="109" t="s">
        <v>383</v>
      </c>
      <c r="AN25" s="98">
        <v>750</v>
      </c>
      <c r="AO25" s="98">
        <v>195</v>
      </c>
      <c r="AP25" s="99">
        <f t="shared" si="0"/>
        <v>26</v>
      </c>
      <c r="AQ25" s="98">
        <v>-555</v>
      </c>
      <c r="AR25" s="93">
        <v>0.20513000000000001</v>
      </c>
      <c r="AS25" s="100">
        <v>1</v>
      </c>
      <c r="AT25" s="388">
        <v>2</v>
      </c>
      <c r="AU25" s="91">
        <v>1.25</v>
      </c>
      <c r="AV25" s="91">
        <v>1</v>
      </c>
      <c r="AW25" s="91">
        <v>1</v>
      </c>
      <c r="AX25" s="91">
        <v>1</v>
      </c>
      <c r="AY25" s="91">
        <v>1</v>
      </c>
      <c r="AZ25" s="56">
        <v>1.3125</v>
      </c>
      <c r="BA25" s="21">
        <v>0</v>
      </c>
      <c r="BB25" s="101"/>
      <c r="BC25" s="487"/>
      <c r="BD25" s="105" t="s">
        <v>1116</v>
      </c>
      <c r="BE25" s="395">
        <v>1.3125</v>
      </c>
      <c r="BF25" s="490"/>
      <c r="BG25" s="504"/>
      <c r="BH25" s="482"/>
      <c r="BI25" s="482"/>
      <c r="BJ25" s="515"/>
      <c r="CF25" s="20"/>
    </row>
    <row r="26" spans="1:84" s="14" customFormat="1" ht="12.75" customHeight="1" x14ac:dyDescent="0.2">
      <c r="A26" s="227" t="s">
        <v>372</v>
      </c>
      <c r="B26" s="187">
        <v>1203</v>
      </c>
      <c r="C26" s="329" t="s">
        <v>331</v>
      </c>
      <c r="D26" s="337">
        <v>1203149001</v>
      </c>
      <c r="E26" s="185">
        <v>472</v>
      </c>
      <c r="F26" s="186">
        <v>149</v>
      </c>
      <c r="G26" s="184" t="s">
        <v>330</v>
      </c>
      <c r="H26" s="355">
        <v>3500144.5</v>
      </c>
      <c r="I26" s="36">
        <v>5305164.6500000004</v>
      </c>
      <c r="J26" s="36">
        <v>3500476.06</v>
      </c>
      <c r="K26" s="356">
        <v>5305715.4000000004</v>
      </c>
      <c r="L26" s="344">
        <v>708</v>
      </c>
      <c r="M26" s="45">
        <v>0</v>
      </c>
      <c r="N26" s="46">
        <v>0</v>
      </c>
      <c r="O26" s="46">
        <v>1</v>
      </c>
      <c r="P26" s="46">
        <v>0</v>
      </c>
      <c r="Q26" s="367"/>
      <c r="R26" s="31"/>
      <c r="S26" s="31"/>
      <c r="T26" s="31"/>
      <c r="U26" s="31">
        <v>40424</v>
      </c>
      <c r="V26" s="31">
        <v>40775</v>
      </c>
      <c r="W26" s="31"/>
      <c r="X26" s="31"/>
      <c r="Y26" s="368"/>
      <c r="Z26" s="132"/>
      <c r="AA26" s="133"/>
      <c r="AB26" s="133"/>
      <c r="AC26" s="133"/>
      <c r="AD26" s="133" t="s">
        <v>1162</v>
      </c>
      <c r="AE26" s="133" t="s">
        <v>1162</v>
      </c>
      <c r="AF26" s="133"/>
      <c r="AG26" s="133"/>
      <c r="AH26" s="134"/>
      <c r="AI26" s="37">
        <v>2</v>
      </c>
      <c r="AJ26" s="84" t="s">
        <v>624</v>
      </c>
      <c r="AK26" s="85">
        <v>1</v>
      </c>
      <c r="AL26" s="26">
        <v>0</v>
      </c>
      <c r="AM26" s="108" t="s">
        <v>332</v>
      </c>
      <c r="AN26" s="82">
        <v>270</v>
      </c>
      <c r="AO26" s="85">
        <v>414</v>
      </c>
      <c r="AP26" s="81">
        <f t="shared" si="0"/>
        <v>153.33333333333334</v>
      </c>
      <c r="AQ26" s="82"/>
      <c r="AR26" s="88">
        <v>0.50660000000000005</v>
      </c>
      <c r="AS26" s="83">
        <v>0.43529000000000001</v>
      </c>
      <c r="AT26" s="385">
        <v>2</v>
      </c>
      <c r="AU26" s="64">
        <v>2.14</v>
      </c>
      <c r="AV26" s="64">
        <v>4</v>
      </c>
      <c r="AW26" s="64">
        <v>1</v>
      </c>
      <c r="AX26" s="64">
        <v>5</v>
      </c>
      <c r="AY26" s="64">
        <v>5</v>
      </c>
      <c r="AZ26" s="55">
        <v>2.9523799999999998</v>
      </c>
      <c r="BA26" s="18">
        <v>0</v>
      </c>
      <c r="BB26" s="19"/>
      <c r="BC26" s="485">
        <v>0</v>
      </c>
      <c r="BD26" s="106" t="s">
        <v>1116</v>
      </c>
      <c r="BE26" s="396">
        <v>2.9523799999999998</v>
      </c>
      <c r="BF26" s="488">
        <v>2.10385</v>
      </c>
      <c r="BG26" s="502">
        <v>0</v>
      </c>
      <c r="BH26" s="480"/>
      <c r="BI26" s="480" t="s">
        <v>1116</v>
      </c>
      <c r="BJ26" s="483">
        <v>2.10385</v>
      </c>
      <c r="CF26" s="20"/>
    </row>
    <row r="27" spans="1:84" s="14" customFormat="1" ht="12.75" customHeight="1" x14ac:dyDescent="0.2">
      <c r="A27" s="227" t="s">
        <v>372</v>
      </c>
      <c r="B27" s="187">
        <v>1203</v>
      </c>
      <c r="C27" s="329" t="s">
        <v>331</v>
      </c>
      <c r="D27" s="337">
        <v>1203149002</v>
      </c>
      <c r="E27" s="185">
        <v>471</v>
      </c>
      <c r="F27" s="186">
        <v>149</v>
      </c>
      <c r="G27" s="184" t="s">
        <v>377</v>
      </c>
      <c r="H27" s="355">
        <v>3498930.49</v>
      </c>
      <c r="I27" s="36">
        <v>5298134.79</v>
      </c>
      <c r="J27" s="36">
        <v>3498677.44</v>
      </c>
      <c r="K27" s="356">
        <v>5297900.76</v>
      </c>
      <c r="L27" s="344">
        <v>431</v>
      </c>
      <c r="M27" s="45">
        <v>0</v>
      </c>
      <c r="N27" s="46">
        <v>0</v>
      </c>
      <c r="O27" s="46">
        <v>1</v>
      </c>
      <c r="P27" s="46">
        <v>0</v>
      </c>
      <c r="Q27" s="367"/>
      <c r="R27" s="31"/>
      <c r="S27" s="31"/>
      <c r="T27" s="31"/>
      <c r="U27" s="31"/>
      <c r="V27" s="31">
        <v>40775</v>
      </c>
      <c r="W27" s="31"/>
      <c r="X27" s="31">
        <v>41498</v>
      </c>
      <c r="Y27" s="368"/>
      <c r="Z27" s="132"/>
      <c r="AA27" s="133"/>
      <c r="AB27" s="133"/>
      <c r="AC27" s="133"/>
      <c r="AD27" s="133"/>
      <c r="AE27" s="133" t="s">
        <v>1162</v>
      </c>
      <c r="AF27" s="133"/>
      <c r="AG27" s="133" t="s">
        <v>1162</v>
      </c>
      <c r="AH27" s="134"/>
      <c r="AI27" s="37">
        <v>2</v>
      </c>
      <c r="AJ27" s="84" t="s">
        <v>623</v>
      </c>
      <c r="AK27" s="85">
        <v>1</v>
      </c>
      <c r="AL27" s="26">
        <v>0</v>
      </c>
      <c r="AM27" s="108" t="s">
        <v>378</v>
      </c>
      <c r="AN27" s="82">
        <v>750</v>
      </c>
      <c r="AO27" s="85">
        <v>187</v>
      </c>
      <c r="AP27" s="81">
        <f t="shared" si="0"/>
        <v>24.933333333333334</v>
      </c>
      <c r="AQ27" s="82">
        <v>-563</v>
      </c>
      <c r="AR27" s="88">
        <v>0.49340000000000001</v>
      </c>
      <c r="AS27" s="83">
        <v>0.43529000000000001</v>
      </c>
      <c r="AT27" s="385">
        <v>1.67</v>
      </c>
      <c r="AU27" s="64">
        <v>1.5</v>
      </c>
      <c r="AV27" s="64">
        <v>1.57</v>
      </c>
      <c r="AW27" s="64">
        <v>5</v>
      </c>
      <c r="AX27" s="64">
        <v>1</v>
      </c>
      <c r="AY27" s="64">
        <v>1</v>
      </c>
      <c r="AZ27" s="55">
        <v>1.76786</v>
      </c>
      <c r="BA27" s="18">
        <v>0</v>
      </c>
      <c r="BB27" s="19"/>
      <c r="BC27" s="486"/>
      <c r="BD27" s="106" t="s">
        <v>1116</v>
      </c>
      <c r="BE27" s="397">
        <v>1.76786</v>
      </c>
      <c r="BF27" s="489"/>
      <c r="BG27" s="503"/>
      <c r="BH27" s="481"/>
      <c r="BI27" s="481"/>
      <c r="BJ27" s="494"/>
      <c r="CF27" s="20"/>
    </row>
    <row r="28" spans="1:84" s="14" customFormat="1" ht="12.75" customHeight="1" x14ac:dyDescent="0.2">
      <c r="A28" s="227" t="s">
        <v>372</v>
      </c>
      <c r="B28" s="187">
        <v>1203</v>
      </c>
      <c r="C28" s="329" t="s">
        <v>865</v>
      </c>
      <c r="D28" s="337">
        <v>1203150001</v>
      </c>
      <c r="E28" s="185">
        <v>473</v>
      </c>
      <c r="F28" s="186">
        <v>150</v>
      </c>
      <c r="G28" s="184" t="s">
        <v>864</v>
      </c>
      <c r="H28" s="355">
        <v>3495876.2</v>
      </c>
      <c r="I28" s="36">
        <v>5299582.6100000003</v>
      </c>
      <c r="J28" s="36">
        <v>3495433.61</v>
      </c>
      <c r="K28" s="356">
        <v>5299721.3499999996</v>
      </c>
      <c r="L28" s="344">
        <v>498</v>
      </c>
      <c r="M28" s="45">
        <v>0</v>
      </c>
      <c r="N28" s="46">
        <v>0</v>
      </c>
      <c r="O28" s="46">
        <v>1</v>
      </c>
      <c r="P28" s="46">
        <v>0</v>
      </c>
      <c r="Q28" s="367"/>
      <c r="R28" s="31"/>
      <c r="S28" s="31"/>
      <c r="T28" s="31"/>
      <c r="U28" s="31">
        <v>40424</v>
      </c>
      <c r="V28" s="31">
        <v>40775</v>
      </c>
      <c r="W28" s="31"/>
      <c r="X28" s="31"/>
      <c r="Y28" s="368"/>
      <c r="Z28" s="132"/>
      <c r="AA28" s="133"/>
      <c r="AB28" s="133"/>
      <c r="AC28" s="133"/>
      <c r="AD28" s="133" t="s">
        <v>1162</v>
      </c>
      <c r="AE28" s="133" t="s">
        <v>1162</v>
      </c>
      <c r="AF28" s="133"/>
      <c r="AG28" s="133"/>
      <c r="AH28" s="134"/>
      <c r="AI28" s="37">
        <v>2</v>
      </c>
      <c r="AJ28" s="84" t="s">
        <v>624</v>
      </c>
      <c r="AK28" s="85">
        <v>1</v>
      </c>
      <c r="AL28" s="26">
        <v>0</v>
      </c>
      <c r="AM28" s="108" t="s">
        <v>866</v>
      </c>
      <c r="AN28" s="82">
        <v>360</v>
      </c>
      <c r="AO28" s="82">
        <v>411</v>
      </c>
      <c r="AP28" s="81">
        <f t="shared" si="0"/>
        <v>114.16666666666666</v>
      </c>
      <c r="AQ28" s="82"/>
      <c r="AR28" s="88">
        <v>1</v>
      </c>
      <c r="AS28" s="83">
        <v>0.26130999999999999</v>
      </c>
      <c r="AT28" s="385">
        <v>1.67</v>
      </c>
      <c r="AU28" s="64">
        <v>1.44</v>
      </c>
      <c r="AV28" s="64">
        <v>1.5</v>
      </c>
      <c r="AW28" s="64">
        <v>1</v>
      </c>
      <c r="AX28" s="64">
        <v>5</v>
      </c>
      <c r="AY28" s="64">
        <v>1</v>
      </c>
      <c r="AZ28" s="55">
        <v>1.73611</v>
      </c>
      <c r="BA28" s="18">
        <v>0</v>
      </c>
      <c r="BB28" s="19"/>
      <c r="BC28" s="486"/>
      <c r="BD28" s="106" t="s">
        <v>1116</v>
      </c>
      <c r="BE28" s="397">
        <v>1.73611</v>
      </c>
      <c r="BF28" s="489"/>
      <c r="BG28" s="503"/>
      <c r="BH28" s="481"/>
      <c r="BI28" s="481"/>
      <c r="BJ28" s="494"/>
      <c r="CF28" s="20"/>
    </row>
    <row r="29" spans="1:84" s="14" customFormat="1" ht="12.75" customHeight="1" x14ac:dyDescent="0.2">
      <c r="A29" s="229" t="s">
        <v>372</v>
      </c>
      <c r="B29" s="189">
        <v>1203</v>
      </c>
      <c r="C29" s="330" t="s">
        <v>487</v>
      </c>
      <c r="D29" s="338">
        <v>1203151001</v>
      </c>
      <c r="E29" s="190">
        <v>474</v>
      </c>
      <c r="F29" s="191">
        <v>151</v>
      </c>
      <c r="G29" s="192" t="s">
        <v>486</v>
      </c>
      <c r="H29" s="357">
        <v>3502340.31</v>
      </c>
      <c r="I29" s="94">
        <v>5302044.46</v>
      </c>
      <c r="J29" s="94">
        <v>3502945.9</v>
      </c>
      <c r="K29" s="358">
        <v>5301912.2300000004</v>
      </c>
      <c r="L29" s="345">
        <v>715</v>
      </c>
      <c r="M29" s="47">
        <v>0</v>
      </c>
      <c r="N29" s="95">
        <v>0</v>
      </c>
      <c r="O29" s="95">
        <v>1</v>
      </c>
      <c r="P29" s="95">
        <v>0</v>
      </c>
      <c r="Q29" s="369"/>
      <c r="R29" s="32"/>
      <c r="S29" s="32"/>
      <c r="T29" s="32"/>
      <c r="U29" s="32">
        <v>40424</v>
      </c>
      <c r="V29" s="32">
        <v>40775</v>
      </c>
      <c r="W29" s="32"/>
      <c r="X29" s="32"/>
      <c r="Y29" s="370"/>
      <c r="Z29" s="135"/>
      <c r="AA29" s="136"/>
      <c r="AB29" s="136"/>
      <c r="AC29" s="136"/>
      <c r="AD29" s="136" t="s">
        <v>1162</v>
      </c>
      <c r="AE29" s="136" t="s">
        <v>1162</v>
      </c>
      <c r="AF29" s="136"/>
      <c r="AG29" s="136"/>
      <c r="AH29" s="137"/>
      <c r="AI29" s="38">
        <v>2</v>
      </c>
      <c r="AJ29" s="89" t="s">
        <v>624</v>
      </c>
      <c r="AK29" s="96">
        <v>1</v>
      </c>
      <c r="AL29" s="97">
        <v>0</v>
      </c>
      <c r="AM29" s="109" t="s">
        <v>488</v>
      </c>
      <c r="AN29" s="98">
        <v>390</v>
      </c>
      <c r="AO29" s="98">
        <v>539</v>
      </c>
      <c r="AP29" s="99">
        <f t="shared" si="0"/>
        <v>138.2051282051282</v>
      </c>
      <c r="AQ29" s="98"/>
      <c r="AR29" s="93">
        <v>1</v>
      </c>
      <c r="AS29" s="100">
        <v>0.3034</v>
      </c>
      <c r="AT29" s="388">
        <v>1.67</v>
      </c>
      <c r="AU29" s="91">
        <v>1.67</v>
      </c>
      <c r="AV29" s="91">
        <v>2.5</v>
      </c>
      <c r="AW29" s="91">
        <v>1</v>
      </c>
      <c r="AX29" s="91">
        <v>5</v>
      </c>
      <c r="AY29" s="91">
        <v>1</v>
      </c>
      <c r="AZ29" s="56">
        <v>2.0416699999999999</v>
      </c>
      <c r="BA29" s="21">
        <v>1</v>
      </c>
      <c r="BB29" s="101"/>
      <c r="BC29" s="487"/>
      <c r="BD29" s="105" t="s">
        <v>1116</v>
      </c>
      <c r="BE29" s="398">
        <v>2.0416699999999999</v>
      </c>
      <c r="BF29" s="490"/>
      <c r="BG29" s="504"/>
      <c r="BH29" s="482"/>
      <c r="BI29" s="482"/>
      <c r="BJ29" s="484"/>
      <c r="CF29" s="20"/>
    </row>
    <row r="30" spans="1:84" s="14" customFormat="1" ht="12.75" customHeight="1" x14ac:dyDescent="0.2">
      <c r="A30" s="227" t="s">
        <v>920</v>
      </c>
      <c r="B30" s="187">
        <v>1204</v>
      </c>
      <c r="C30" s="329" t="s">
        <v>953</v>
      </c>
      <c r="D30" s="337">
        <v>1204014001</v>
      </c>
      <c r="E30" s="185">
        <v>19</v>
      </c>
      <c r="F30" s="186">
        <v>14</v>
      </c>
      <c r="G30" s="184" t="s">
        <v>669</v>
      </c>
      <c r="H30" s="355">
        <v>3491028.57</v>
      </c>
      <c r="I30" s="36">
        <v>5296466.6900000004</v>
      </c>
      <c r="J30" s="36">
        <v>3491003.38</v>
      </c>
      <c r="K30" s="356">
        <v>5296774.66</v>
      </c>
      <c r="L30" s="344">
        <v>310</v>
      </c>
      <c r="M30" s="45">
        <v>0</v>
      </c>
      <c r="N30" s="46">
        <v>0</v>
      </c>
      <c r="O30" s="46">
        <v>1</v>
      </c>
      <c r="P30" s="46">
        <v>0</v>
      </c>
      <c r="Q30" s="367">
        <v>39000</v>
      </c>
      <c r="R30" s="31">
        <v>39342</v>
      </c>
      <c r="S30" s="31">
        <v>39736</v>
      </c>
      <c r="T30" s="31">
        <v>40085</v>
      </c>
      <c r="U30" s="31">
        <v>40458</v>
      </c>
      <c r="V30" s="31">
        <v>40828</v>
      </c>
      <c r="W30" s="31"/>
      <c r="X30" s="31"/>
      <c r="Y30" s="368"/>
      <c r="Z30" s="132"/>
      <c r="AA30" s="133" t="s">
        <v>1162</v>
      </c>
      <c r="AB30" s="133" t="s">
        <v>1162</v>
      </c>
      <c r="AC30" s="133" t="s">
        <v>1162</v>
      </c>
      <c r="AD30" s="133" t="s">
        <v>1162</v>
      </c>
      <c r="AE30" s="133" t="s">
        <v>1162</v>
      </c>
      <c r="AF30" s="133"/>
      <c r="AG30" s="133"/>
      <c r="AH30" s="134"/>
      <c r="AI30" s="37">
        <v>5</v>
      </c>
      <c r="AJ30" s="84" t="s">
        <v>624</v>
      </c>
      <c r="AK30" s="85">
        <v>0</v>
      </c>
      <c r="AL30" s="26">
        <v>1</v>
      </c>
      <c r="AM30" s="108" t="s">
        <v>584</v>
      </c>
      <c r="AN30" s="82">
        <v>390</v>
      </c>
      <c r="AO30" s="82">
        <v>382</v>
      </c>
      <c r="AP30" s="81">
        <f t="shared" si="0"/>
        <v>97.948717948717942</v>
      </c>
      <c r="AQ30" s="82">
        <v>-8</v>
      </c>
      <c r="AR30" s="88">
        <v>0.41178999999999999</v>
      </c>
      <c r="AS30" s="83">
        <v>1</v>
      </c>
      <c r="AT30" s="385">
        <v>3.67</v>
      </c>
      <c r="AU30" s="64">
        <v>1.8</v>
      </c>
      <c r="AV30" s="64">
        <v>3.8</v>
      </c>
      <c r="AW30" s="64">
        <v>1</v>
      </c>
      <c r="AX30" s="64">
        <v>5</v>
      </c>
      <c r="AY30" s="64">
        <v>1</v>
      </c>
      <c r="AZ30" s="57">
        <v>2.9</v>
      </c>
      <c r="BA30" s="18">
        <v>0</v>
      </c>
      <c r="BB30" s="19"/>
      <c r="BC30" s="485">
        <v>0</v>
      </c>
      <c r="BD30" s="231" t="s">
        <v>1116</v>
      </c>
      <c r="BE30" s="399">
        <v>2.9</v>
      </c>
      <c r="BF30" s="488">
        <v>2.3195600000000001</v>
      </c>
      <c r="BG30" s="502">
        <v>0</v>
      </c>
      <c r="BH30" s="480"/>
      <c r="BI30" s="480" t="s">
        <v>1116</v>
      </c>
      <c r="BJ30" s="483">
        <v>2.3195600000000001</v>
      </c>
      <c r="CF30" s="20"/>
    </row>
    <row r="31" spans="1:84" s="14" customFormat="1" ht="12.75" customHeight="1" x14ac:dyDescent="0.2">
      <c r="A31" s="227" t="s">
        <v>920</v>
      </c>
      <c r="B31" s="187">
        <v>1204</v>
      </c>
      <c r="C31" s="329" t="s">
        <v>953</v>
      </c>
      <c r="D31" s="337">
        <v>1204014002</v>
      </c>
      <c r="E31" s="185">
        <v>20</v>
      </c>
      <c r="F31" s="186">
        <v>14</v>
      </c>
      <c r="G31" s="184" t="s">
        <v>670</v>
      </c>
      <c r="H31" s="355">
        <v>3487609.3</v>
      </c>
      <c r="I31" s="36">
        <v>5291107.6100000003</v>
      </c>
      <c r="J31" s="36">
        <v>3487401.1</v>
      </c>
      <c r="K31" s="356">
        <v>5291304.58</v>
      </c>
      <c r="L31" s="344">
        <v>292</v>
      </c>
      <c r="M31" s="45">
        <v>0</v>
      </c>
      <c r="N31" s="46">
        <v>0</v>
      </c>
      <c r="O31" s="46">
        <v>1</v>
      </c>
      <c r="P31" s="46">
        <v>0</v>
      </c>
      <c r="Q31" s="367">
        <v>39000</v>
      </c>
      <c r="R31" s="31">
        <v>39342</v>
      </c>
      <c r="S31" s="31">
        <v>39736</v>
      </c>
      <c r="T31" s="31">
        <v>40085</v>
      </c>
      <c r="U31" s="31">
        <v>40458</v>
      </c>
      <c r="V31" s="31">
        <v>40828</v>
      </c>
      <c r="W31" s="31"/>
      <c r="X31" s="31">
        <v>41498</v>
      </c>
      <c r="Y31" s="368"/>
      <c r="Z31" s="132"/>
      <c r="AA31" s="133"/>
      <c r="AB31" s="133" t="s">
        <v>1162</v>
      </c>
      <c r="AC31" s="133" t="s">
        <v>1162</v>
      </c>
      <c r="AD31" s="133" t="s">
        <v>1162</v>
      </c>
      <c r="AE31" s="133" t="s">
        <v>1162</v>
      </c>
      <c r="AF31" s="133"/>
      <c r="AG31" s="133" t="s">
        <v>1162</v>
      </c>
      <c r="AH31" s="134"/>
      <c r="AI31" s="37">
        <v>5</v>
      </c>
      <c r="AJ31" s="84" t="s">
        <v>624</v>
      </c>
      <c r="AK31" s="85">
        <v>0</v>
      </c>
      <c r="AL31" s="26">
        <v>1</v>
      </c>
      <c r="AM31" s="108" t="s">
        <v>582</v>
      </c>
      <c r="AN31" s="82">
        <v>630</v>
      </c>
      <c r="AO31" s="82">
        <v>1178</v>
      </c>
      <c r="AP31" s="81">
        <f t="shared" si="0"/>
        <v>186.98412698412699</v>
      </c>
      <c r="AQ31" s="82"/>
      <c r="AR31" s="88">
        <v>0.41178999999999999</v>
      </c>
      <c r="AS31" s="83">
        <v>1</v>
      </c>
      <c r="AT31" s="385">
        <v>1.67</v>
      </c>
      <c r="AU31" s="64">
        <v>1.71</v>
      </c>
      <c r="AV31" s="64">
        <v>2.33</v>
      </c>
      <c r="AW31" s="64">
        <v>1</v>
      </c>
      <c r="AX31" s="64">
        <v>1</v>
      </c>
      <c r="AY31" s="64">
        <v>1</v>
      </c>
      <c r="AZ31" s="55">
        <v>1.6764699999999999</v>
      </c>
      <c r="BA31" s="18">
        <v>0</v>
      </c>
      <c r="BB31" s="19"/>
      <c r="BC31" s="486"/>
      <c r="BD31" s="106" t="s">
        <v>1116</v>
      </c>
      <c r="BE31" s="397">
        <v>1.6764699999999999</v>
      </c>
      <c r="BF31" s="489"/>
      <c r="BG31" s="503"/>
      <c r="BH31" s="481"/>
      <c r="BI31" s="481"/>
      <c r="BJ31" s="494"/>
      <c r="CF31" s="20"/>
    </row>
    <row r="32" spans="1:84" s="14" customFormat="1" ht="12.75" customHeight="1" x14ac:dyDescent="0.2">
      <c r="A32" s="229" t="s">
        <v>920</v>
      </c>
      <c r="B32" s="189">
        <v>1204</v>
      </c>
      <c r="C32" s="330" t="s">
        <v>953</v>
      </c>
      <c r="D32" s="338">
        <v>1204014003</v>
      </c>
      <c r="E32" s="190">
        <v>21</v>
      </c>
      <c r="F32" s="191">
        <v>14</v>
      </c>
      <c r="G32" s="192" t="s">
        <v>671</v>
      </c>
      <c r="H32" s="357">
        <v>3493300.54</v>
      </c>
      <c r="I32" s="94">
        <v>5286806.87</v>
      </c>
      <c r="J32" s="94">
        <v>3492880.96</v>
      </c>
      <c r="K32" s="358">
        <v>5286536.92</v>
      </c>
      <c r="L32" s="345">
        <v>593</v>
      </c>
      <c r="M32" s="47">
        <v>0</v>
      </c>
      <c r="N32" s="95">
        <v>0</v>
      </c>
      <c r="O32" s="95">
        <v>1</v>
      </c>
      <c r="P32" s="95">
        <v>0</v>
      </c>
      <c r="Q32" s="369"/>
      <c r="R32" s="32">
        <v>39342</v>
      </c>
      <c r="S32" s="32">
        <v>39736</v>
      </c>
      <c r="T32" s="32">
        <v>40085</v>
      </c>
      <c r="U32" s="32">
        <v>40458</v>
      </c>
      <c r="V32" s="32">
        <v>40828</v>
      </c>
      <c r="W32" s="32"/>
      <c r="X32" s="32">
        <v>41498</v>
      </c>
      <c r="Y32" s="370"/>
      <c r="Z32" s="135"/>
      <c r="AA32" s="136"/>
      <c r="AB32" s="136" t="s">
        <v>1162</v>
      </c>
      <c r="AC32" s="136" t="s">
        <v>1162</v>
      </c>
      <c r="AD32" s="136" t="s">
        <v>1162</v>
      </c>
      <c r="AE32" s="136" t="s">
        <v>1162</v>
      </c>
      <c r="AF32" s="136"/>
      <c r="AG32" s="136" t="s">
        <v>1162</v>
      </c>
      <c r="AH32" s="137"/>
      <c r="AI32" s="38">
        <v>5</v>
      </c>
      <c r="AJ32" s="89" t="s">
        <v>623</v>
      </c>
      <c r="AK32" s="96">
        <v>0</v>
      </c>
      <c r="AL32" s="97">
        <v>1</v>
      </c>
      <c r="AM32" s="109" t="s">
        <v>583</v>
      </c>
      <c r="AN32" s="98">
        <v>750</v>
      </c>
      <c r="AO32" s="98">
        <v>319</v>
      </c>
      <c r="AP32" s="99">
        <f t="shared" si="0"/>
        <v>42.533333333333331</v>
      </c>
      <c r="AQ32" s="98">
        <v>-431</v>
      </c>
      <c r="AR32" s="93">
        <v>0.17641999999999999</v>
      </c>
      <c r="AS32" s="100">
        <v>1</v>
      </c>
      <c r="AT32" s="388">
        <v>3.67</v>
      </c>
      <c r="AU32" s="91">
        <v>1.63</v>
      </c>
      <c r="AV32" s="91">
        <v>1.57</v>
      </c>
      <c r="AW32" s="91">
        <v>5</v>
      </c>
      <c r="AX32" s="91">
        <v>1</v>
      </c>
      <c r="AY32" s="91">
        <v>3</v>
      </c>
      <c r="AZ32" s="56">
        <v>2.46577</v>
      </c>
      <c r="BA32" s="21">
        <v>1</v>
      </c>
      <c r="BB32" s="101"/>
      <c r="BC32" s="487"/>
      <c r="BD32" s="105" t="s">
        <v>1116</v>
      </c>
      <c r="BE32" s="398">
        <v>2.46577</v>
      </c>
      <c r="BF32" s="490"/>
      <c r="BG32" s="504"/>
      <c r="BH32" s="482"/>
      <c r="BI32" s="482"/>
      <c r="BJ32" s="484"/>
      <c r="CF32" s="20"/>
    </row>
    <row r="33" spans="1:84" s="14" customFormat="1" ht="12.75" customHeight="1" x14ac:dyDescent="0.2">
      <c r="A33" s="227" t="s">
        <v>465</v>
      </c>
      <c r="B33" s="187">
        <v>2001</v>
      </c>
      <c r="C33" s="329" t="s">
        <v>467</v>
      </c>
      <c r="D33" s="337">
        <v>2001152001</v>
      </c>
      <c r="E33" s="185">
        <v>476</v>
      </c>
      <c r="F33" s="186">
        <v>152</v>
      </c>
      <c r="G33" s="184" t="s">
        <v>498</v>
      </c>
      <c r="H33" s="355">
        <v>3476299.61</v>
      </c>
      <c r="I33" s="36">
        <v>5294282.8899999997</v>
      </c>
      <c r="J33" s="36">
        <v>3476371.66</v>
      </c>
      <c r="K33" s="356">
        <v>5294738.51</v>
      </c>
      <c r="L33" s="344">
        <v>473</v>
      </c>
      <c r="M33" s="45">
        <v>0</v>
      </c>
      <c r="N33" s="46">
        <v>0</v>
      </c>
      <c r="O33" s="46">
        <v>1</v>
      </c>
      <c r="P33" s="46">
        <v>0</v>
      </c>
      <c r="Q33" s="367"/>
      <c r="R33" s="31"/>
      <c r="S33" s="31"/>
      <c r="T33" s="31"/>
      <c r="U33" s="31">
        <v>40424</v>
      </c>
      <c r="V33" s="31">
        <v>40775</v>
      </c>
      <c r="W33" s="31"/>
      <c r="X33" s="31"/>
      <c r="Y33" s="368"/>
      <c r="Z33" s="132"/>
      <c r="AA33" s="133"/>
      <c r="AB33" s="133"/>
      <c r="AC33" s="133"/>
      <c r="AD33" s="133" t="s">
        <v>1162</v>
      </c>
      <c r="AE33" s="133" t="s">
        <v>1162</v>
      </c>
      <c r="AF33" s="133"/>
      <c r="AG33" s="133"/>
      <c r="AH33" s="134"/>
      <c r="AI33" s="37">
        <v>2</v>
      </c>
      <c r="AJ33" s="84" t="s">
        <v>624</v>
      </c>
      <c r="AK33" s="85">
        <v>1</v>
      </c>
      <c r="AL33" s="26">
        <v>0</v>
      </c>
      <c r="AM33" s="108" t="s">
        <v>499</v>
      </c>
      <c r="AN33" s="82">
        <v>330</v>
      </c>
      <c r="AO33" s="85">
        <v>439</v>
      </c>
      <c r="AP33" s="81">
        <f t="shared" si="0"/>
        <v>133.03030303030303</v>
      </c>
      <c r="AQ33" s="82"/>
      <c r="AR33" s="88">
        <v>8.498E-2</v>
      </c>
      <c r="AS33" s="83">
        <v>1</v>
      </c>
      <c r="AT33" s="385">
        <v>1.67</v>
      </c>
      <c r="AU33" s="64">
        <v>1.89</v>
      </c>
      <c r="AV33" s="64">
        <v>3</v>
      </c>
      <c r="AW33" s="64">
        <v>1</v>
      </c>
      <c r="AX33" s="64">
        <v>3</v>
      </c>
      <c r="AY33" s="64">
        <v>3</v>
      </c>
      <c r="AZ33" s="55">
        <v>2.2222200000000001</v>
      </c>
      <c r="BA33" s="18">
        <v>0</v>
      </c>
      <c r="BB33" s="19"/>
      <c r="BC33" s="485">
        <v>0</v>
      </c>
      <c r="BD33" s="106" t="s">
        <v>1116</v>
      </c>
      <c r="BE33" s="400">
        <v>2.2222200000000001</v>
      </c>
      <c r="BF33" s="488">
        <v>2.33914</v>
      </c>
      <c r="BG33" s="502">
        <v>0</v>
      </c>
      <c r="BH33" s="480"/>
      <c r="BI33" s="480" t="s">
        <v>1116</v>
      </c>
      <c r="BJ33" s="483">
        <v>2.33914</v>
      </c>
      <c r="CF33" s="20"/>
    </row>
    <row r="34" spans="1:84" s="14" customFormat="1" ht="12.75" customHeight="1" x14ac:dyDescent="0.2">
      <c r="A34" s="229" t="s">
        <v>465</v>
      </c>
      <c r="B34" s="189">
        <v>2001</v>
      </c>
      <c r="C34" s="330" t="s">
        <v>467</v>
      </c>
      <c r="D34" s="338">
        <v>2001152002</v>
      </c>
      <c r="E34" s="190">
        <v>475</v>
      </c>
      <c r="F34" s="191">
        <v>152</v>
      </c>
      <c r="G34" s="192" t="s">
        <v>466</v>
      </c>
      <c r="H34" s="357">
        <v>3482573.29</v>
      </c>
      <c r="I34" s="94">
        <v>5287214.8600000003</v>
      </c>
      <c r="J34" s="94">
        <v>3481982.17</v>
      </c>
      <c r="K34" s="358">
        <v>5287388.5999999996</v>
      </c>
      <c r="L34" s="345">
        <v>672</v>
      </c>
      <c r="M34" s="47">
        <v>0</v>
      </c>
      <c r="N34" s="95">
        <v>0</v>
      </c>
      <c r="O34" s="95">
        <v>1</v>
      </c>
      <c r="P34" s="95">
        <v>0</v>
      </c>
      <c r="Q34" s="369"/>
      <c r="R34" s="32"/>
      <c r="S34" s="32"/>
      <c r="T34" s="32"/>
      <c r="U34" s="32">
        <v>40424</v>
      </c>
      <c r="V34" s="32">
        <v>40775</v>
      </c>
      <c r="W34" s="32"/>
      <c r="X34" s="32"/>
      <c r="Y34" s="370"/>
      <c r="Z34" s="135"/>
      <c r="AA34" s="136"/>
      <c r="AB34" s="136"/>
      <c r="AC34" s="136"/>
      <c r="AD34" s="136" t="s">
        <v>1162</v>
      </c>
      <c r="AE34" s="136" t="s">
        <v>1162</v>
      </c>
      <c r="AF34" s="136"/>
      <c r="AG34" s="136"/>
      <c r="AH34" s="137"/>
      <c r="AI34" s="38">
        <v>2</v>
      </c>
      <c r="AJ34" s="89" t="s">
        <v>623</v>
      </c>
      <c r="AK34" s="96">
        <v>1</v>
      </c>
      <c r="AL34" s="97">
        <v>0</v>
      </c>
      <c r="AM34" s="109" t="s">
        <v>468</v>
      </c>
      <c r="AN34" s="98">
        <v>390</v>
      </c>
      <c r="AO34" s="98">
        <v>965</v>
      </c>
      <c r="AP34" s="99">
        <f t="shared" si="0"/>
        <v>247.43589743589746</v>
      </c>
      <c r="AQ34" s="98"/>
      <c r="AR34" s="93">
        <v>0.91501999999999994</v>
      </c>
      <c r="AS34" s="100">
        <v>1</v>
      </c>
      <c r="AT34" s="388">
        <v>2.33</v>
      </c>
      <c r="AU34" s="91">
        <v>2</v>
      </c>
      <c r="AV34" s="91">
        <v>3.4</v>
      </c>
      <c r="AW34" s="91">
        <v>1</v>
      </c>
      <c r="AX34" s="91">
        <v>3</v>
      </c>
      <c r="AY34" s="91">
        <v>1</v>
      </c>
      <c r="AZ34" s="56">
        <v>2.35</v>
      </c>
      <c r="BA34" s="21">
        <v>0</v>
      </c>
      <c r="BB34" s="101"/>
      <c r="BC34" s="487"/>
      <c r="BD34" s="105" t="s">
        <v>1116</v>
      </c>
      <c r="BE34" s="398">
        <v>2.35</v>
      </c>
      <c r="BF34" s="490"/>
      <c r="BG34" s="504"/>
      <c r="BH34" s="482"/>
      <c r="BI34" s="482"/>
      <c r="BJ34" s="494"/>
      <c r="CF34" s="20"/>
    </row>
    <row r="35" spans="1:84" s="14" customFormat="1" ht="12.75" customHeight="1" x14ac:dyDescent="0.2">
      <c r="A35" s="227" t="s">
        <v>316</v>
      </c>
      <c r="B35" s="187">
        <v>2002</v>
      </c>
      <c r="C35" s="329" t="s">
        <v>832</v>
      </c>
      <c r="D35" s="337">
        <v>2002153001</v>
      </c>
      <c r="E35" s="185">
        <v>479</v>
      </c>
      <c r="F35" s="186">
        <v>153</v>
      </c>
      <c r="G35" s="184" t="s">
        <v>319</v>
      </c>
      <c r="H35" s="355">
        <v>3434218.26</v>
      </c>
      <c r="I35" s="36">
        <v>5305358.6500000004</v>
      </c>
      <c r="J35" s="36">
        <v>3433571</v>
      </c>
      <c r="K35" s="356">
        <v>5304822.72</v>
      </c>
      <c r="L35" s="344">
        <v>882</v>
      </c>
      <c r="M35" s="45">
        <v>0</v>
      </c>
      <c r="N35" s="46">
        <v>0</v>
      </c>
      <c r="O35" s="46">
        <v>1</v>
      </c>
      <c r="P35" s="46">
        <v>0</v>
      </c>
      <c r="Q35" s="367"/>
      <c r="R35" s="31"/>
      <c r="S35" s="31"/>
      <c r="T35" s="31"/>
      <c r="U35" s="31">
        <v>40444</v>
      </c>
      <c r="V35" s="31">
        <v>40822</v>
      </c>
      <c r="W35" s="31"/>
      <c r="X35" s="31"/>
      <c r="Y35" s="368"/>
      <c r="Z35" s="132"/>
      <c r="AA35" s="133"/>
      <c r="AB35" s="133"/>
      <c r="AC35" s="133"/>
      <c r="AD35" s="133" t="s">
        <v>1162</v>
      </c>
      <c r="AE35" s="133" t="s">
        <v>1162</v>
      </c>
      <c r="AF35" s="133"/>
      <c r="AG35" s="133"/>
      <c r="AH35" s="134"/>
      <c r="AI35" s="37">
        <v>2</v>
      </c>
      <c r="AJ35" s="84" t="s">
        <v>624</v>
      </c>
      <c r="AK35" s="85">
        <v>1</v>
      </c>
      <c r="AL35" s="26">
        <v>1</v>
      </c>
      <c r="AM35" s="108" t="s">
        <v>633</v>
      </c>
      <c r="AN35" s="82">
        <v>100</v>
      </c>
      <c r="AO35" s="85">
        <v>577</v>
      </c>
      <c r="AP35" s="81">
        <f t="shared" si="0"/>
        <v>577</v>
      </c>
      <c r="AQ35" s="82"/>
      <c r="AR35" s="88">
        <v>0.33333000000000002</v>
      </c>
      <c r="AS35" s="83">
        <v>1</v>
      </c>
      <c r="AT35" s="385">
        <v>3</v>
      </c>
      <c r="AU35" s="64">
        <v>2.6</v>
      </c>
      <c r="AV35" s="64">
        <v>5</v>
      </c>
      <c r="AW35" s="64">
        <v>5</v>
      </c>
      <c r="AX35" s="64">
        <v>3</v>
      </c>
      <c r="AY35" s="64">
        <v>5</v>
      </c>
      <c r="AZ35" s="55">
        <v>3.73333</v>
      </c>
      <c r="BA35" s="18">
        <v>1</v>
      </c>
      <c r="BB35" s="19"/>
      <c r="BC35" s="485">
        <v>0</v>
      </c>
      <c r="BD35" s="106" t="s">
        <v>1116</v>
      </c>
      <c r="BE35" s="396">
        <v>3.73333</v>
      </c>
      <c r="BF35" s="488"/>
      <c r="BG35" s="496"/>
      <c r="BH35" s="480"/>
      <c r="BI35" s="480" t="s">
        <v>1116</v>
      </c>
      <c r="BJ35" s="499" t="s">
        <v>1186</v>
      </c>
      <c r="CF35" s="20"/>
    </row>
    <row r="36" spans="1:84" s="14" customFormat="1" ht="12.75" customHeight="1" x14ac:dyDescent="0.2">
      <c r="A36" s="227" t="s">
        <v>316</v>
      </c>
      <c r="B36" s="187">
        <v>2002</v>
      </c>
      <c r="C36" s="329" t="s">
        <v>832</v>
      </c>
      <c r="D36" s="337">
        <v>2002153002</v>
      </c>
      <c r="E36" s="185">
        <v>478</v>
      </c>
      <c r="F36" s="186">
        <v>153</v>
      </c>
      <c r="G36" s="184" t="s">
        <v>320</v>
      </c>
      <c r="H36" s="355">
        <v>3438423.95</v>
      </c>
      <c r="I36" s="36">
        <v>5308527.03</v>
      </c>
      <c r="J36" s="36">
        <v>3438594.4</v>
      </c>
      <c r="K36" s="356">
        <v>5309014.7300000004</v>
      </c>
      <c r="L36" s="344">
        <v>887</v>
      </c>
      <c r="M36" s="45">
        <v>0</v>
      </c>
      <c r="N36" s="46">
        <v>0</v>
      </c>
      <c r="O36" s="46">
        <v>1</v>
      </c>
      <c r="P36" s="46">
        <v>0</v>
      </c>
      <c r="Q36" s="367"/>
      <c r="R36" s="31"/>
      <c r="S36" s="31"/>
      <c r="T36" s="31"/>
      <c r="U36" s="31">
        <v>40444</v>
      </c>
      <c r="V36" s="31">
        <v>40822</v>
      </c>
      <c r="W36" s="31"/>
      <c r="X36" s="31"/>
      <c r="Y36" s="368"/>
      <c r="Z36" s="132"/>
      <c r="AA36" s="133"/>
      <c r="AB36" s="133"/>
      <c r="AC36" s="133"/>
      <c r="AD36" s="133" t="s">
        <v>1162</v>
      </c>
      <c r="AE36" s="133" t="s">
        <v>1162</v>
      </c>
      <c r="AF36" s="133"/>
      <c r="AG36" s="133"/>
      <c r="AH36" s="134"/>
      <c r="AI36" s="37">
        <v>2</v>
      </c>
      <c r="AJ36" s="84" t="s">
        <v>624</v>
      </c>
      <c r="AK36" s="85">
        <v>1</v>
      </c>
      <c r="AL36" s="26">
        <v>1</v>
      </c>
      <c r="AM36" s="108" t="s">
        <v>317</v>
      </c>
      <c r="AN36" s="82">
        <v>300</v>
      </c>
      <c r="AO36" s="85">
        <v>2461</v>
      </c>
      <c r="AP36" s="81">
        <f t="shared" si="0"/>
        <v>820.33333333333326</v>
      </c>
      <c r="AQ36" s="82"/>
      <c r="AR36" s="88">
        <v>0.33333000000000002</v>
      </c>
      <c r="AS36" s="83">
        <v>1</v>
      </c>
      <c r="AT36" s="385">
        <v>4.67</v>
      </c>
      <c r="AU36" s="64">
        <v>1.91</v>
      </c>
      <c r="AV36" s="64">
        <v>2.33</v>
      </c>
      <c r="AW36" s="64">
        <v>3</v>
      </c>
      <c r="AX36" s="64">
        <v>1</v>
      </c>
      <c r="AY36" s="64">
        <v>1</v>
      </c>
      <c r="AZ36" s="55">
        <v>2.6439400000000002</v>
      </c>
      <c r="BA36" s="18">
        <v>1</v>
      </c>
      <c r="BB36" s="19"/>
      <c r="BC36" s="486"/>
      <c r="BD36" s="106" t="s">
        <v>1116</v>
      </c>
      <c r="BE36" s="396">
        <v>2.6439400000000002</v>
      </c>
      <c r="BF36" s="489"/>
      <c r="BG36" s="497"/>
      <c r="BH36" s="481"/>
      <c r="BI36" s="481"/>
      <c r="BJ36" s="500"/>
      <c r="CF36" s="20"/>
    </row>
    <row r="37" spans="1:84" s="14" customFormat="1" ht="12.75" customHeight="1" x14ac:dyDescent="0.2">
      <c r="A37" s="229" t="s">
        <v>316</v>
      </c>
      <c r="B37" s="189">
        <v>2002</v>
      </c>
      <c r="C37" s="330" t="s">
        <v>832</v>
      </c>
      <c r="D37" s="338">
        <v>2002153003</v>
      </c>
      <c r="E37" s="190">
        <v>477</v>
      </c>
      <c r="F37" s="191">
        <v>153</v>
      </c>
      <c r="G37" s="192" t="s">
        <v>321</v>
      </c>
      <c r="H37" s="357">
        <v>3444165.37</v>
      </c>
      <c r="I37" s="94">
        <v>5304803.82</v>
      </c>
      <c r="J37" s="94">
        <v>3444141.96</v>
      </c>
      <c r="K37" s="358">
        <v>5305293.4400000004</v>
      </c>
      <c r="L37" s="345">
        <v>529</v>
      </c>
      <c r="M37" s="47">
        <v>0</v>
      </c>
      <c r="N37" s="95">
        <v>0</v>
      </c>
      <c r="O37" s="95">
        <v>1</v>
      </c>
      <c r="P37" s="95">
        <v>0</v>
      </c>
      <c r="Q37" s="369"/>
      <c r="R37" s="32"/>
      <c r="S37" s="32"/>
      <c r="T37" s="32"/>
      <c r="U37" s="32">
        <v>40452</v>
      </c>
      <c r="V37" s="32">
        <v>40834</v>
      </c>
      <c r="W37" s="32"/>
      <c r="X37" s="32"/>
      <c r="Y37" s="370"/>
      <c r="Z37" s="135"/>
      <c r="AA37" s="136"/>
      <c r="AB37" s="136"/>
      <c r="AC37" s="136"/>
      <c r="AD37" s="136" t="s">
        <v>1162</v>
      </c>
      <c r="AE37" s="136" t="s">
        <v>1162</v>
      </c>
      <c r="AF37" s="136"/>
      <c r="AG37" s="136"/>
      <c r="AH37" s="137"/>
      <c r="AI37" s="38">
        <v>2</v>
      </c>
      <c r="AJ37" s="89" t="s">
        <v>623</v>
      </c>
      <c r="AK37" s="96">
        <v>1</v>
      </c>
      <c r="AL37" s="97">
        <v>1</v>
      </c>
      <c r="AM37" s="109" t="s">
        <v>464</v>
      </c>
      <c r="AN37" s="98">
        <v>300</v>
      </c>
      <c r="AO37" s="98">
        <v>805</v>
      </c>
      <c r="AP37" s="99">
        <f t="shared" si="0"/>
        <v>268.33333333333331</v>
      </c>
      <c r="AQ37" s="98"/>
      <c r="AR37" s="93">
        <v>0.33334000000000003</v>
      </c>
      <c r="AS37" s="100">
        <v>1</v>
      </c>
      <c r="AT37" s="388">
        <v>3.33</v>
      </c>
      <c r="AU37" s="91">
        <v>2.4</v>
      </c>
      <c r="AV37" s="91">
        <v>3</v>
      </c>
      <c r="AW37" s="91">
        <v>5</v>
      </c>
      <c r="AX37" s="91">
        <v>5</v>
      </c>
      <c r="AY37" s="91">
        <v>5</v>
      </c>
      <c r="AZ37" s="56">
        <v>3.4333300000000002</v>
      </c>
      <c r="BA37" s="21">
        <v>0</v>
      </c>
      <c r="BB37" s="101"/>
      <c r="BC37" s="487"/>
      <c r="BD37" s="105" t="s">
        <v>1116</v>
      </c>
      <c r="BE37" s="401">
        <v>3.4333300000000002</v>
      </c>
      <c r="BF37" s="490"/>
      <c r="BG37" s="498"/>
      <c r="BH37" s="482"/>
      <c r="BI37" s="482"/>
      <c r="BJ37" s="501"/>
      <c r="CF37" s="20"/>
    </row>
    <row r="38" spans="1:84" s="14" customFormat="1" ht="12.75" customHeight="1" x14ac:dyDescent="0.2">
      <c r="A38" s="227" t="s">
        <v>776</v>
      </c>
      <c r="B38" s="187">
        <v>2003</v>
      </c>
      <c r="C38" s="329" t="s">
        <v>832</v>
      </c>
      <c r="D38" s="337">
        <v>2003154001</v>
      </c>
      <c r="E38" s="185">
        <v>482</v>
      </c>
      <c r="F38" s="186">
        <v>154</v>
      </c>
      <c r="G38" s="184" t="s">
        <v>469</v>
      </c>
      <c r="H38" s="355">
        <v>3451489.6</v>
      </c>
      <c r="I38" s="36">
        <v>5300685.25</v>
      </c>
      <c r="J38" s="36">
        <v>3450745.57</v>
      </c>
      <c r="K38" s="356">
        <v>5300780.59</v>
      </c>
      <c r="L38" s="344">
        <v>874</v>
      </c>
      <c r="M38" s="45">
        <v>0</v>
      </c>
      <c r="N38" s="46">
        <v>0</v>
      </c>
      <c r="O38" s="46">
        <v>1</v>
      </c>
      <c r="P38" s="46">
        <v>0</v>
      </c>
      <c r="Q38" s="367"/>
      <c r="R38" s="31"/>
      <c r="S38" s="31"/>
      <c r="T38" s="31"/>
      <c r="U38" s="31">
        <v>40452</v>
      </c>
      <c r="V38" s="31">
        <v>40822</v>
      </c>
      <c r="W38" s="31"/>
      <c r="X38" s="31"/>
      <c r="Y38" s="368"/>
      <c r="Z38" s="132"/>
      <c r="AA38" s="133"/>
      <c r="AB38" s="133"/>
      <c r="AC38" s="133"/>
      <c r="AD38" s="133" t="s">
        <v>1162</v>
      </c>
      <c r="AE38" s="133" t="s">
        <v>1162</v>
      </c>
      <c r="AF38" s="133"/>
      <c r="AG38" s="133"/>
      <c r="AH38" s="134"/>
      <c r="AI38" s="37">
        <v>2</v>
      </c>
      <c r="AJ38" s="84" t="s">
        <v>624</v>
      </c>
      <c r="AK38" s="85">
        <v>1</v>
      </c>
      <c r="AL38" s="26">
        <v>1</v>
      </c>
      <c r="AM38" s="108" t="s">
        <v>470</v>
      </c>
      <c r="AN38" s="82">
        <v>270</v>
      </c>
      <c r="AO38" s="85">
        <v>1850</v>
      </c>
      <c r="AP38" s="81">
        <f t="shared" si="0"/>
        <v>685.18518518518522</v>
      </c>
      <c r="AQ38" s="82"/>
      <c r="AR38" s="88">
        <v>0.51915999999999995</v>
      </c>
      <c r="AS38" s="83">
        <v>1</v>
      </c>
      <c r="AT38" s="385">
        <v>2.33</v>
      </c>
      <c r="AU38" s="64">
        <v>2.6</v>
      </c>
      <c r="AV38" s="64">
        <v>3</v>
      </c>
      <c r="AW38" s="64">
        <v>1</v>
      </c>
      <c r="AX38" s="64">
        <v>5</v>
      </c>
      <c r="AY38" s="64">
        <v>1</v>
      </c>
      <c r="AZ38" s="55">
        <v>2.5666699999999998</v>
      </c>
      <c r="BA38" s="18">
        <v>1</v>
      </c>
      <c r="BB38" s="19"/>
      <c r="BC38" s="485">
        <v>0</v>
      </c>
      <c r="BD38" s="231" t="s">
        <v>1116</v>
      </c>
      <c r="BE38" s="399">
        <v>2.5666699999999998</v>
      </c>
      <c r="BF38" s="488"/>
      <c r="BG38" s="496"/>
      <c r="BH38" s="480"/>
      <c r="BI38" s="480" t="s">
        <v>1116</v>
      </c>
      <c r="BJ38" s="519" t="s">
        <v>1186</v>
      </c>
      <c r="CF38" s="20"/>
    </row>
    <row r="39" spans="1:84" s="14" customFormat="1" ht="12.75" customHeight="1" x14ac:dyDescent="0.2">
      <c r="A39" s="227" t="s">
        <v>776</v>
      </c>
      <c r="B39" s="187">
        <v>2003</v>
      </c>
      <c r="C39" s="329" t="s">
        <v>832</v>
      </c>
      <c r="D39" s="337">
        <v>2003154002</v>
      </c>
      <c r="E39" s="185">
        <v>481</v>
      </c>
      <c r="F39" s="186">
        <v>154</v>
      </c>
      <c r="G39" s="184" t="s">
        <v>554</v>
      </c>
      <c r="H39" s="355">
        <v>3458904.84</v>
      </c>
      <c r="I39" s="36">
        <v>5301282.6100000003</v>
      </c>
      <c r="J39" s="36">
        <v>3458366.36</v>
      </c>
      <c r="K39" s="356">
        <v>5301533.26</v>
      </c>
      <c r="L39" s="344">
        <v>667</v>
      </c>
      <c r="M39" s="45">
        <v>0</v>
      </c>
      <c r="N39" s="46">
        <v>0</v>
      </c>
      <c r="O39" s="46">
        <v>1</v>
      </c>
      <c r="P39" s="46">
        <v>0</v>
      </c>
      <c r="Q39" s="367"/>
      <c r="R39" s="31"/>
      <c r="S39" s="31"/>
      <c r="T39" s="31"/>
      <c r="U39" s="31">
        <v>40456</v>
      </c>
      <c r="V39" s="31">
        <v>40828</v>
      </c>
      <c r="W39" s="31"/>
      <c r="X39" s="31"/>
      <c r="Y39" s="368"/>
      <c r="Z39" s="132"/>
      <c r="AA39" s="133"/>
      <c r="AB39" s="133"/>
      <c r="AC39" s="133"/>
      <c r="AD39" s="133" t="s">
        <v>1162</v>
      </c>
      <c r="AE39" s="133" t="s">
        <v>1162</v>
      </c>
      <c r="AF39" s="133"/>
      <c r="AG39" s="133"/>
      <c r="AH39" s="134"/>
      <c r="AI39" s="37">
        <v>2</v>
      </c>
      <c r="AJ39" s="84" t="s">
        <v>624</v>
      </c>
      <c r="AK39" s="85">
        <v>1</v>
      </c>
      <c r="AL39" s="26">
        <v>1</v>
      </c>
      <c r="AM39" s="108" t="s">
        <v>470</v>
      </c>
      <c r="AN39" s="82">
        <v>270</v>
      </c>
      <c r="AO39" s="85">
        <v>2074</v>
      </c>
      <c r="AP39" s="81">
        <f t="shared" si="0"/>
        <v>768.14814814814815</v>
      </c>
      <c r="AQ39" s="82"/>
      <c r="AR39" s="88">
        <v>0.24041999999999999</v>
      </c>
      <c r="AS39" s="83">
        <v>1</v>
      </c>
      <c r="AT39" s="385">
        <v>2.33</v>
      </c>
      <c r="AU39" s="64">
        <v>1.6</v>
      </c>
      <c r="AV39" s="64">
        <v>2.33</v>
      </c>
      <c r="AW39" s="64">
        <v>5</v>
      </c>
      <c r="AX39" s="64">
        <v>5</v>
      </c>
      <c r="AY39" s="64">
        <v>1</v>
      </c>
      <c r="AZ39" s="55">
        <v>2.48333</v>
      </c>
      <c r="BA39" s="18">
        <v>1</v>
      </c>
      <c r="BB39" s="19"/>
      <c r="BC39" s="486"/>
      <c r="BD39" s="106" t="s">
        <v>1116</v>
      </c>
      <c r="BE39" s="400">
        <v>2.48333</v>
      </c>
      <c r="BF39" s="489"/>
      <c r="BG39" s="497"/>
      <c r="BH39" s="481"/>
      <c r="BI39" s="481"/>
      <c r="BJ39" s="520"/>
      <c r="CF39" s="20"/>
    </row>
    <row r="40" spans="1:84" s="14" customFormat="1" ht="12.75" customHeight="1" x14ac:dyDescent="0.2">
      <c r="A40" s="229" t="s">
        <v>776</v>
      </c>
      <c r="B40" s="189">
        <v>2003</v>
      </c>
      <c r="C40" s="330" t="s">
        <v>832</v>
      </c>
      <c r="D40" s="338">
        <v>2003154003</v>
      </c>
      <c r="E40" s="190">
        <v>480</v>
      </c>
      <c r="F40" s="191">
        <v>154</v>
      </c>
      <c r="G40" s="192" t="s">
        <v>777</v>
      </c>
      <c r="H40" s="357">
        <v>3463116.14</v>
      </c>
      <c r="I40" s="94">
        <v>5299452.4800000004</v>
      </c>
      <c r="J40" s="94">
        <v>3462736.28</v>
      </c>
      <c r="K40" s="358">
        <v>5299784.84</v>
      </c>
      <c r="L40" s="345">
        <v>526</v>
      </c>
      <c r="M40" s="47">
        <v>0</v>
      </c>
      <c r="N40" s="95">
        <v>0</v>
      </c>
      <c r="O40" s="95">
        <v>1</v>
      </c>
      <c r="P40" s="95">
        <v>0</v>
      </c>
      <c r="Q40" s="369"/>
      <c r="R40" s="32"/>
      <c r="S40" s="32"/>
      <c r="T40" s="32"/>
      <c r="U40" s="32">
        <v>40456</v>
      </c>
      <c r="V40" s="32">
        <v>40821</v>
      </c>
      <c r="W40" s="32"/>
      <c r="X40" s="32"/>
      <c r="Y40" s="370"/>
      <c r="Z40" s="135"/>
      <c r="AA40" s="136"/>
      <c r="AB40" s="136"/>
      <c r="AC40" s="136"/>
      <c r="AD40" s="136" t="s">
        <v>1162</v>
      </c>
      <c r="AE40" s="136" t="s">
        <v>1162</v>
      </c>
      <c r="AF40" s="136"/>
      <c r="AG40" s="136"/>
      <c r="AH40" s="137"/>
      <c r="AI40" s="38">
        <v>2</v>
      </c>
      <c r="AJ40" s="89" t="s">
        <v>624</v>
      </c>
      <c r="AK40" s="96">
        <v>1</v>
      </c>
      <c r="AL40" s="97">
        <v>1</v>
      </c>
      <c r="AM40" s="109" t="s">
        <v>778</v>
      </c>
      <c r="AN40" s="98">
        <v>360</v>
      </c>
      <c r="AO40" s="98">
        <v>1980</v>
      </c>
      <c r="AP40" s="99">
        <f t="shared" si="0"/>
        <v>550</v>
      </c>
      <c r="AQ40" s="98"/>
      <c r="AR40" s="93">
        <v>0.24041999999999999</v>
      </c>
      <c r="AS40" s="100">
        <v>1</v>
      </c>
      <c r="AT40" s="388">
        <v>3.33</v>
      </c>
      <c r="AU40" s="91">
        <v>2</v>
      </c>
      <c r="AV40" s="91">
        <v>4.33</v>
      </c>
      <c r="AW40" s="91">
        <v>5</v>
      </c>
      <c r="AX40" s="91">
        <v>5</v>
      </c>
      <c r="AY40" s="91">
        <v>1</v>
      </c>
      <c r="AZ40" s="56">
        <v>3.3333300000000001</v>
      </c>
      <c r="BA40" s="21">
        <v>0</v>
      </c>
      <c r="BB40" s="101"/>
      <c r="BC40" s="487"/>
      <c r="BD40" s="105" t="s">
        <v>1116</v>
      </c>
      <c r="BE40" s="401">
        <v>3.3333300000000001</v>
      </c>
      <c r="BF40" s="490"/>
      <c r="BG40" s="498"/>
      <c r="BH40" s="482"/>
      <c r="BI40" s="482"/>
      <c r="BJ40" s="521"/>
      <c r="CF40" s="20"/>
    </row>
    <row r="41" spans="1:84" s="14" customFormat="1" ht="12.75" customHeight="1" x14ac:dyDescent="0.2">
      <c r="A41" s="227" t="s">
        <v>555</v>
      </c>
      <c r="B41" s="187">
        <v>2004</v>
      </c>
      <c r="C41" s="329" t="s">
        <v>557</v>
      </c>
      <c r="D41" s="337">
        <v>2004155001</v>
      </c>
      <c r="E41" s="185">
        <v>483</v>
      </c>
      <c r="F41" s="186">
        <v>155</v>
      </c>
      <c r="G41" s="184" t="s">
        <v>556</v>
      </c>
      <c r="H41" s="355">
        <v>3440756.7</v>
      </c>
      <c r="I41" s="36">
        <v>5288270.71</v>
      </c>
      <c r="J41" s="36">
        <v>3440449.44</v>
      </c>
      <c r="K41" s="356">
        <v>5288914.2</v>
      </c>
      <c r="L41" s="344">
        <v>882</v>
      </c>
      <c r="M41" s="45">
        <v>0</v>
      </c>
      <c r="N41" s="46">
        <v>0</v>
      </c>
      <c r="O41" s="46">
        <v>1</v>
      </c>
      <c r="P41" s="46">
        <v>0</v>
      </c>
      <c r="Q41" s="367"/>
      <c r="R41" s="31"/>
      <c r="S41" s="31"/>
      <c r="T41" s="31"/>
      <c r="U41" s="31">
        <v>40456</v>
      </c>
      <c r="V41" s="31">
        <v>40834</v>
      </c>
      <c r="W41" s="31"/>
      <c r="X41" s="31"/>
      <c r="Y41" s="368"/>
      <c r="Z41" s="132"/>
      <c r="AA41" s="133"/>
      <c r="AB41" s="133"/>
      <c r="AC41" s="133"/>
      <c r="AD41" s="133" t="s">
        <v>1162</v>
      </c>
      <c r="AE41" s="133" t="s">
        <v>1162</v>
      </c>
      <c r="AF41" s="133"/>
      <c r="AG41" s="133"/>
      <c r="AH41" s="134"/>
      <c r="AI41" s="37">
        <v>2</v>
      </c>
      <c r="AJ41" s="84" t="s">
        <v>623</v>
      </c>
      <c r="AK41" s="85">
        <v>1</v>
      </c>
      <c r="AL41" s="26">
        <v>0</v>
      </c>
      <c r="AM41" s="108" t="s">
        <v>558</v>
      </c>
      <c r="AN41" s="82">
        <v>100</v>
      </c>
      <c r="AO41" s="85">
        <v>774</v>
      </c>
      <c r="AP41" s="81">
        <f t="shared" si="0"/>
        <v>774</v>
      </c>
      <c r="AQ41" s="82"/>
      <c r="AR41" s="88">
        <v>1</v>
      </c>
      <c r="AS41" s="83">
        <v>0.57172999999999996</v>
      </c>
      <c r="AT41" s="385">
        <v>2</v>
      </c>
      <c r="AU41" s="64">
        <v>1.8</v>
      </c>
      <c r="AV41" s="64">
        <v>2</v>
      </c>
      <c r="AW41" s="64">
        <v>1</v>
      </c>
      <c r="AX41" s="64">
        <v>5</v>
      </c>
      <c r="AY41" s="64">
        <v>1</v>
      </c>
      <c r="AZ41" s="55">
        <v>2.0333299999999999</v>
      </c>
      <c r="BA41" s="18">
        <v>1</v>
      </c>
      <c r="BB41" s="19"/>
      <c r="BC41" s="485">
        <v>0</v>
      </c>
      <c r="BD41" s="231" t="s">
        <v>1116</v>
      </c>
      <c r="BE41" s="402">
        <v>2.0333299999999999</v>
      </c>
      <c r="BF41" s="488">
        <v>2.3864000000000001</v>
      </c>
      <c r="BG41" s="496">
        <v>0</v>
      </c>
      <c r="BH41" s="480"/>
      <c r="BI41" s="480" t="s">
        <v>1116</v>
      </c>
      <c r="BJ41" s="483">
        <v>2.3864000000000001</v>
      </c>
      <c r="CF41" s="20"/>
    </row>
    <row r="42" spans="1:84" s="14" customFormat="1" ht="12.75" customHeight="1" x14ac:dyDescent="0.2">
      <c r="A42" s="227" t="s">
        <v>555</v>
      </c>
      <c r="B42" s="187">
        <v>2004</v>
      </c>
      <c r="C42" s="329" t="s">
        <v>151</v>
      </c>
      <c r="D42" s="337">
        <v>2004156001</v>
      </c>
      <c r="E42" s="185">
        <v>484</v>
      </c>
      <c r="F42" s="186">
        <v>156</v>
      </c>
      <c r="G42" s="184" t="s">
        <v>150</v>
      </c>
      <c r="H42" s="355">
        <v>3443245.34</v>
      </c>
      <c r="I42" s="36">
        <v>5288453.28</v>
      </c>
      <c r="J42" s="36">
        <v>3442964.07</v>
      </c>
      <c r="K42" s="356">
        <v>5288920.29</v>
      </c>
      <c r="L42" s="344">
        <v>599</v>
      </c>
      <c r="M42" s="45">
        <v>0</v>
      </c>
      <c r="N42" s="46">
        <v>0</v>
      </c>
      <c r="O42" s="46">
        <v>1</v>
      </c>
      <c r="P42" s="46">
        <v>0</v>
      </c>
      <c r="Q42" s="367"/>
      <c r="R42" s="31"/>
      <c r="S42" s="31"/>
      <c r="T42" s="31"/>
      <c r="U42" s="31">
        <v>40444</v>
      </c>
      <c r="V42" s="31">
        <v>40834</v>
      </c>
      <c r="W42" s="31"/>
      <c r="X42" s="31"/>
      <c r="Y42" s="368"/>
      <c r="Z42" s="132"/>
      <c r="AA42" s="133"/>
      <c r="AB42" s="133"/>
      <c r="AC42" s="133"/>
      <c r="AD42" s="133" t="s">
        <v>1162</v>
      </c>
      <c r="AE42" s="133" t="s">
        <v>1162</v>
      </c>
      <c r="AF42" s="133"/>
      <c r="AG42" s="133"/>
      <c r="AH42" s="134"/>
      <c r="AI42" s="37">
        <v>2</v>
      </c>
      <c r="AJ42" s="84" t="s">
        <v>624</v>
      </c>
      <c r="AK42" s="85">
        <v>1</v>
      </c>
      <c r="AL42" s="26">
        <v>0</v>
      </c>
      <c r="AM42" s="108" t="s">
        <v>152</v>
      </c>
      <c r="AN42" s="82">
        <v>100</v>
      </c>
      <c r="AO42" s="85">
        <v>470</v>
      </c>
      <c r="AP42" s="81">
        <f t="shared" si="0"/>
        <v>470</v>
      </c>
      <c r="AQ42" s="82"/>
      <c r="AR42" s="88">
        <v>1</v>
      </c>
      <c r="AS42" s="83">
        <v>0.19946</v>
      </c>
      <c r="AT42" s="385">
        <v>2.67</v>
      </c>
      <c r="AU42" s="64">
        <v>3.4</v>
      </c>
      <c r="AV42" s="64">
        <v>3</v>
      </c>
      <c r="AW42" s="64">
        <v>5</v>
      </c>
      <c r="AX42" s="64">
        <v>5</v>
      </c>
      <c r="AY42" s="64">
        <v>5</v>
      </c>
      <c r="AZ42" s="55">
        <v>3.51667</v>
      </c>
      <c r="BA42" s="18">
        <v>0</v>
      </c>
      <c r="BB42" s="19"/>
      <c r="BC42" s="486"/>
      <c r="BD42" s="106" t="s">
        <v>1116</v>
      </c>
      <c r="BE42" s="403">
        <v>3.51667</v>
      </c>
      <c r="BF42" s="489"/>
      <c r="BG42" s="497"/>
      <c r="BH42" s="481"/>
      <c r="BI42" s="481"/>
      <c r="BJ42" s="494"/>
      <c r="CF42" s="20"/>
    </row>
    <row r="43" spans="1:84" s="14" customFormat="1" ht="12.75" customHeight="1" x14ac:dyDescent="0.2">
      <c r="A43" s="229" t="s">
        <v>555</v>
      </c>
      <c r="B43" s="189">
        <v>2004</v>
      </c>
      <c r="C43" s="330" t="s">
        <v>169</v>
      </c>
      <c r="D43" s="338">
        <v>2004157001</v>
      </c>
      <c r="E43" s="190">
        <v>485</v>
      </c>
      <c r="F43" s="191">
        <v>157</v>
      </c>
      <c r="G43" s="192" t="s">
        <v>168</v>
      </c>
      <c r="H43" s="357">
        <v>3447963.19</v>
      </c>
      <c r="I43" s="94">
        <v>5289669.8600000003</v>
      </c>
      <c r="J43" s="94">
        <v>3447613.35</v>
      </c>
      <c r="K43" s="358">
        <v>5290044.7</v>
      </c>
      <c r="L43" s="345">
        <v>562</v>
      </c>
      <c r="M43" s="47">
        <v>0</v>
      </c>
      <c r="N43" s="95">
        <v>0</v>
      </c>
      <c r="O43" s="95">
        <v>1</v>
      </c>
      <c r="P43" s="95">
        <v>0</v>
      </c>
      <c r="Q43" s="369"/>
      <c r="R43" s="32"/>
      <c r="S43" s="32"/>
      <c r="T43" s="32"/>
      <c r="U43" s="32">
        <v>40444</v>
      </c>
      <c r="V43" s="32">
        <v>40834</v>
      </c>
      <c r="W43" s="32"/>
      <c r="X43" s="32"/>
      <c r="Y43" s="370"/>
      <c r="Z43" s="135"/>
      <c r="AA43" s="136"/>
      <c r="AB43" s="136"/>
      <c r="AC43" s="136"/>
      <c r="AD43" s="136" t="s">
        <v>1162</v>
      </c>
      <c r="AE43" s="136" t="s">
        <v>1162</v>
      </c>
      <c r="AF43" s="136"/>
      <c r="AG43" s="136"/>
      <c r="AH43" s="137"/>
      <c r="AI43" s="38">
        <v>2</v>
      </c>
      <c r="AJ43" s="89" t="s">
        <v>624</v>
      </c>
      <c r="AK43" s="96">
        <v>1</v>
      </c>
      <c r="AL43" s="97">
        <v>0</v>
      </c>
      <c r="AM43" s="109" t="s">
        <v>170</v>
      </c>
      <c r="AN43" s="98">
        <v>100</v>
      </c>
      <c r="AO43" s="98">
        <v>431</v>
      </c>
      <c r="AP43" s="99">
        <f t="shared" si="0"/>
        <v>430.99999999999994</v>
      </c>
      <c r="AQ43" s="98"/>
      <c r="AR43" s="93">
        <v>1</v>
      </c>
      <c r="AS43" s="100">
        <v>0.22881000000000001</v>
      </c>
      <c r="AT43" s="388">
        <v>2</v>
      </c>
      <c r="AU43" s="91">
        <v>1.8</v>
      </c>
      <c r="AV43" s="91">
        <v>3</v>
      </c>
      <c r="AW43" s="91">
        <v>1</v>
      </c>
      <c r="AX43" s="91">
        <v>5</v>
      </c>
      <c r="AY43" s="91">
        <v>1</v>
      </c>
      <c r="AZ43" s="56">
        <v>2.2833299999999999</v>
      </c>
      <c r="BA43" s="21">
        <v>0</v>
      </c>
      <c r="BB43" s="101"/>
      <c r="BC43" s="487"/>
      <c r="BD43" s="105" t="s">
        <v>1116</v>
      </c>
      <c r="BE43" s="404">
        <v>2.2833299999999999</v>
      </c>
      <c r="BF43" s="490"/>
      <c r="BG43" s="498"/>
      <c r="BH43" s="482"/>
      <c r="BI43" s="482"/>
      <c r="BJ43" s="484"/>
      <c r="CF43" s="20"/>
    </row>
    <row r="44" spans="1:84" s="14" customFormat="1" ht="12.75" customHeight="1" x14ac:dyDescent="0.2">
      <c r="A44" s="227" t="s">
        <v>830</v>
      </c>
      <c r="B44" s="187">
        <v>2005</v>
      </c>
      <c r="C44" s="329" t="s">
        <v>832</v>
      </c>
      <c r="D44" s="337">
        <v>2005027001</v>
      </c>
      <c r="E44" s="185">
        <v>26</v>
      </c>
      <c r="F44" s="186">
        <v>27</v>
      </c>
      <c r="G44" s="184" t="s">
        <v>831</v>
      </c>
      <c r="H44" s="355">
        <v>3457833.16</v>
      </c>
      <c r="I44" s="36">
        <v>5287387.5999999996</v>
      </c>
      <c r="J44" s="36">
        <v>3458203.92</v>
      </c>
      <c r="K44" s="356">
        <v>5287731.33</v>
      </c>
      <c r="L44" s="344">
        <v>506</v>
      </c>
      <c r="M44" s="45">
        <v>0</v>
      </c>
      <c r="N44" s="46">
        <v>0</v>
      </c>
      <c r="O44" s="46">
        <v>1</v>
      </c>
      <c r="P44" s="46">
        <v>0</v>
      </c>
      <c r="Q44" s="367"/>
      <c r="R44" s="31">
        <v>39300</v>
      </c>
      <c r="S44" s="31">
        <v>39643</v>
      </c>
      <c r="T44" s="31"/>
      <c r="U44" s="31"/>
      <c r="V44" s="31"/>
      <c r="W44" s="31"/>
      <c r="X44" s="31"/>
      <c r="Y44" s="368"/>
      <c r="Z44" s="132"/>
      <c r="AA44" s="133" t="s">
        <v>1162</v>
      </c>
      <c r="AB44" s="133" t="s">
        <v>1162</v>
      </c>
      <c r="AC44" s="133"/>
      <c r="AD44" s="133"/>
      <c r="AE44" s="133"/>
      <c r="AF44" s="133"/>
      <c r="AG44" s="133"/>
      <c r="AH44" s="134"/>
      <c r="AI44" s="37">
        <v>2</v>
      </c>
      <c r="AJ44" s="84" t="s">
        <v>624</v>
      </c>
      <c r="AK44" s="85">
        <v>1</v>
      </c>
      <c r="AL44" s="26">
        <v>0</v>
      </c>
      <c r="AM44" s="108" t="s">
        <v>833</v>
      </c>
      <c r="AN44" s="82">
        <v>570</v>
      </c>
      <c r="AO44" s="82">
        <v>909</v>
      </c>
      <c r="AP44" s="81">
        <f t="shared" si="0"/>
        <v>159.47368421052633</v>
      </c>
      <c r="AQ44" s="82"/>
      <c r="AR44" s="88">
        <v>2.376E-2</v>
      </c>
      <c r="AS44" s="83">
        <v>1</v>
      </c>
      <c r="AT44" s="385">
        <v>1</v>
      </c>
      <c r="AU44" s="64">
        <v>1.86</v>
      </c>
      <c r="AV44" s="64">
        <v>3</v>
      </c>
      <c r="AW44" s="64">
        <v>1</v>
      </c>
      <c r="AX44" s="64">
        <v>1</v>
      </c>
      <c r="AY44" s="64">
        <v>1</v>
      </c>
      <c r="AZ44" s="55">
        <v>1.7142900000000001</v>
      </c>
      <c r="BA44" s="18">
        <v>0</v>
      </c>
      <c r="BB44" s="19"/>
      <c r="BC44" s="485">
        <v>0</v>
      </c>
      <c r="BD44" s="231" t="s">
        <v>1116</v>
      </c>
      <c r="BE44" s="405">
        <v>1.7142900000000001</v>
      </c>
      <c r="BF44" s="488">
        <v>2.03389</v>
      </c>
      <c r="BG44" s="496">
        <v>1</v>
      </c>
      <c r="BH44" s="480"/>
      <c r="BI44" s="480" t="s">
        <v>1116</v>
      </c>
      <c r="BJ44" s="483">
        <v>2.03389</v>
      </c>
      <c r="CF44" s="20"/>
    </row>
    <row r="45" spans="1:84" s="14" customFormat="1" ht="12.75" customHeight="1" x14ac:dyDescent="0.2">
      <c r="A45" s="227" t="s">
        <v>830</v>
      </c>
      <c r="B45" s="187">
        <v>2005</v>
      </c>
      <c r="C45" s="329" t="s">
        <v>832</v>
      </c>
      <c r="D45" s="337">
        <v>2005027002</v>
      </c>
      <c r="E45" s="185">
        <v>27</v>
      </c>
      <c r="F45" s="186">
        <v>27</v>
      </c>
      <c r="G45" s="184" t="s">
        <v>318</v>
      </c>
      <c r="H45" s="355">
        <v>3453344.76</v>
      </c>
      <c r="I45" s="36">
        <v>5281794.93</v>
      </c>
      <c r="J45" s="36">
        <v>3453576.28</v>
      </c>
      <c r="K45" s="356">
        <v>5282262.82</v>
      </c>
      <c r="L45" s="344">
        <v>522</v>
      </c>
      <c r="M45" s="45">
        <v>0</v>
      </c>
      <c r="N45" s="46">
        <v>0</v>
      </c>
      <c r="O45" s="46">
        <v>1</v>
      </c>
      <c r="P45" s="46">
        <v>0</v>
      </c>
      <c r="Q45" s="367"/>
      <c r="R45" s="31">
        <v>39300</v>
      </c>
      <c r="S45" s="31">
        <v>39643</v>
      </c>
      <c r="T45" s="31"/>
      <c r="U45" s="31"/>
      <c r="V45" s="31"/>
      <c r="W45" s="31">
        <v>41166</v>
      </c>
      <c r="X45" s="31"/>
      <c r="Y45" s="368"/>
      <c r="Z45" s="132"/>
      <c r="AA45" s="133"/>
      <c r="AB45" s="133" t="s">
        <v>1162</v>
      </c>
      <c r="AC45" s="133"/>
      <c r="AD45" s="133"/>
      <c r="AE45" s="133"/>
      <c r="AF45" s="133" t="s">
        <v>1162</v>
      </c>
      <c r="AG45" s="133"/>
      <c r="AH45" s="134"/>
      <c r="AI45" s="37">
        <v>2</v>
      </c>
      <c r="AJ45" s="84" t="s">
        <v>623</v>
      </c>
      <c r="AK45" s="85">
        <v>1</v>
      </c>
      <c r="AL45" s="26">
        <v>0</v>
      </c>
      <c r="AM45" s="108" t="s">
        <v>833</v>
      </c>
      <c r="AN45" s="82">
        <v>570</v>
      </c>
      <c r="AO45" s="82">
        <v>1613</v>
      </c>
      <c r="AP45" s="81">
        <f t="shared" si="0"/>
        <v>282.98245614035091</v>
      </c>
      <c r="AQ45" s="82"/>
      <c r="AR45" s="88">
        <v>0.48812</v>
      </c>
      <c r="AS45" s="83">
        <v>1</v>
      </c>
      <c r="AT45" s="385">
        <v>1.33</v>
      </c>
      <c r="AU45" s="64">
        <v>2.57</v>
      </c>
      <c r="AV45" s="64">
        <v>2</v>
      </c>
      <c r="AW45" s="64">
        <v>1</v>
      </c>
      <c r="AX45" s="64">
        <v>5</v>
      </c>
      <c r="AY45" s="64">
        <v>1</v>
      </c>
      <c r="AZ45" s="55">
        <v>2.05952</v>
      </c>
      <c r="BA45" s="18">
        <v>1</v>
      </c>
      <c r="BB45" s="19"/>
      <c r="BC45" s="486"/>
      <c r="BD45" s="106" t="s">
        <v>1116</v>
      </c>
      <c r="BE45" s="406">
        <v>2.05952</v>
      </c>
      <c r="BF45" s="489"/>
      <c r="BG45" s="497"/>
      <c r="BH45" s="481"/>
      <c r="BI45" s="481"/>
      <c r="BJ45" s="494"/>
      <c r="CF45" s="20"/>
    </row>
    <row r="46" spans="1:84" s="14" customFormat="1" ht="12.75" customHeight="1" x14ac:dyDescent="0.2">
      <c r="A46" s="229" t="s">
        <v>830</v>
      </c>
      <c r="B46" s="189">
        <v>2005</v>
      </c>
      <c r="C46" s="330" t="s">
        <v>832</v>
      </c>
      <c r="D46" s="338">
        <v>2005027003</v>
      </c>
      <c r="E46" s="190">
        <v>28</v>
      </c>
      <c r="F46" s="191">
        <v>27</v>
      </c>
      <c r="G46" s="192" t="s">
        <v>570</v>
      </c>
      <c r="H46" s="357">
        <v>3450757.6</v>
      </c>
      <c r="I46" s="94">
        <v>5277410.91</v>
      </c>
      <c r="J46" s="94">
        <v>3451378.33</v>
      </c>
      <c r="K46" s="358">
        <v>5278813.68</v>
      </c>
      <c r="L46" s="345">
        <v>1534</v>
      </c>
      <c r="M46" s="47">
        <v>0</v>
      </c>
      <c r="N46" s="95">
        <v>0</v>
      </c>
      <c r="O46" s="95">
        <v>1</v>
      </c>
      <c r="P46" s="95">
        <v>0</v>
      </c>
      <c r="Q46" s="369"/>
      <c r="R46" s="32">
        <v>39300</v>
      </c>
      <c r="S46" s="32">
        <v>39643</v>
      </c>
      <c r="T46" s="32"/>
      <c r="U46" s="32"/>
      <c r="V46" s="32"/>
      <c r="W46" s="32">
        <v>41166</v>
      </c>
      <c r="X46" s="32"/>
      <c r="Y46" s="370"/>
      <c r="Z46" s="135"/>
      <c r="AA46" s="136"/>
      <c r="AB46" s="136" t="s">
        <v>1162</v>
      </c>
      <c r="AC46" s="136"/>
      <c r="AD46" s="136"/>
      <c r="AE46" s="136"/>
      <c r="AF46" s="136" t="s">
        <v>1162</v>
      </c>
      <c r="AG46" s="136"/>
      <c r="AH46" s="137"/>
      <c r="AI46" s="38">
        <v>2</v>
      </c>
      <c r="AJ46" s="89" t="s">
        <v>623</v>
      </c>
      <c r="AK46" s="96">
        <v>1</v>
      </c>
      <c r="AL46" s="97">
        <v>0</v>
      </c>
      <c r="AM46" s="109" t="s">
        <v>833</v>
      </c>
      <c r="AN46" s="98">
        <v>570</v>
      </c>
      <c r="AO46" s="98">
        <v>1057</v>
      </c>
      <c r="AP46" s="99">
        <f t="shared" si="0"/>
        <v>185.43859649122808</v>
      </c>
      <c r="AQ46" s="98"/>
      <c r="AR46" s="93">
        <v>0.48812</v>
      </c>
      <c r="AS46" s="100">
        <v>1</v>
      </c>
      <c r="AT46" s="388">
        <v>1</v>
      </c>
      <c r="AU46" s="91">
        <v>2.4300000000000002</v>
      </c>
      <c r="AV46" s="91">
        <v>2.33</v>
      </c>
      <c r="AW46" s="91">
        <v>1</v>
      </c>
      <c r="AX46" s="91">
        <v>5</v>
      </c>
      <c r="AY46" s="91">
        <v>1</v>
      </c>
      <c r="AZ46" s="56">
        <v>2.0238100000000001</v>
      </c>
      <c r="BA46" s="21">
        <v>1</v>
      </c>
      <c r="BB46" s="101"/>
      <c r="BC46" s="487"/>
      <c r="BD46" s="105" t="s">
        <v>1116</v>
      </c>
      <c r="BE46" s="398">
        <v>2.0238100000000001</v>
      </c>
      <c r="BF46" s="490"/>
      <c r="BG46" s="498"/>
      <c r="BH46" s="482"/>
      <c r="BI46" s="482"/>
      <c r="BJ46" s="484"/>
      <c r="CF46" s="20"/>
    </row>
    <row r="47" spans="1:84" s="14" customFormat="1" ht="12.75" customHeight="1" x14ac:dyDescent="0.2">
      <c r="A47" s="227" t="s">
        <v>369</v>
      </c>
      <c r="B47" s="187">
        <v>2051</v>
      </c>
      <c r="C47" s="329" t="s">
        <v>346</v>
      </c>
      <c r="D47" s="337">
        <v>2051026001</v>
      </c>
      <c r="E47" s="185">
        <v>22</v>
      </c>
      <c r="F47" s="186">
        <v>26</v>
      </c>
      <c r="G47" s="184" t="s">
        <v>345</v>
      </c>
      <c r="H47" s="355">
        <v>3456374.27</v>
      </c>
      <c r="I47" s="36">
        <v>5270330.49</v>
      </c>
      <c r="J47" s="36">
        <v>3460358.34</v>
      </c>
      <c r="K47" s="356">
        <v>5270927.84</v>
      </c>
      <c r="L47" s="344">
        <v>4307</v>
      </c>
      <c r="M47" s="45">
        <v>0</v>
      </c>
      <c r="N47" s="46">
        <v>0</v>
      </c>
      <c r="O47" s="46">
        <v>1</v>
      </c>
      <c r="P47" s="46">
        <v>0</v>
      </c>
      <c r="Q47" s="367"/>
      <c r="R47" s="31">
        <v>39297</v>
      </c>
      <c r="S47" s="31">
        <v>39643</v>
      </c>
      <c r="T47" s="31"/>
      <c r="U47" s="31"/>
      <c r="V47" s="31"/>
      <c r="W47" s="31">
        <v>41169</v>
      </c>
      <c r="X47" s="31"/>
      <c r="Y47" s="368"/>
      <c r="Z47" s="132"/>
      <c r="AA47" s="133"/>
      <c r="AB47" s="133" t="s">
        <v>1162</v>
      </c>
      <c r="AC47" s="133"/>
      <c r="AD47" s="133"/>
      <c r="AE47" s="133"/>
      <c r="AF47" s="133" t="s">
        <v>1162</v>
      </c>
      <c r="AG47" s="133"/>
      <c r="AH47" s="134"/>
      <c r="AI47" s="37">
        <v>2</v>
      </c>
      <c r="AJ47" s="84" t="s">
        <v>623</v>
      </c>
      <c r="AK47" s="85">
        <v>0</v>
      </c>
      <c r="AL47" s="26">
        <v>1</v>
      </c>
      <c r="AM47" s="108" t="s">
        <v>347</v>
      </c>
      <c r="AN47" s="82">
        <v>900</v>
      </c>
      <c r="AO47" s="82">
        <v>1883</v>
      </c>
      <c r="AP47" s="81">
        <f t="shared" si="0"/>
        <v>209.22222222222223</v>
      </c>
      <c r="AQ47" s="82"/>
      <c r="AR47" s="88">
        <v>0.5</v>
      </c>
      <c r="AS47" s="83">
        <v>1</v>
      </c>
      <c r="AT47" s="385">
        <v>2.67</v>
      </c>
      <c r="AU47" s="64">
        <v>1.95</v>
      </c>
      <c r="AV47" s="64">
        <v>3</v>
      </c>
      <c r="AW47" s="64">
        <v>1</v>
      </c>
      <c r="AX47" s="64">
        <v>5</v>
      </c>
      <c r="AY47" s="64">
        <v>1</v>
      </c>
      <c r="AZ47" s="55">
        <v>2.4868399999999999</v>
      </c>
      <c r="BA47" s="18">
        <v>1</v>
      </c>
      <c r="BB47" s="19"/>
      <c r="BC47" s="485">
        <v>0</v>
      </c>
      <c r="BD47" s="231" t="s">
        <v>1116</v>
      </c>
      <c r="BE47" s="407">
        <v>2.4868399999999999</v>
      </c>
      <c r="BF47" s="488">
        <v>2.4210500000000001</v>
      </c>
      <c r="BG47" s="496">
        <v>0</v>
      </c>
      <c r="BH47" s="480"/>
      <c r="BI47" s="480" t="s">
        <v>1116</v>
      </c>
      <c r="BJ47" s="483">
        <v>2.4210500000000001</v>
      </c>
      <c r="CF47" s="20"/>
    </row>
    <row r="48" spans="1:84" s="14" customFormat="1" ht="12.75" customHeight="1" x14ac:dyDescent="0.2">
      <c r="A48" s="229" t="s">
        <v>369</v>
      </c>
      <c r="B48" s="189">
        <v>2051</v>
      </c>
      <c r="C48" s="330" t="s">
        <v>237</v>
      </c>
      <c r="D48" s="338">
        <v>2051026002</v>
      </c>
      <c r="E48" s="190">
        <v>23</v>
      </c>
      <c r="F48" s="191">
        <v>26</v>
      </c>
      <c r="G48" s="192" t="s">
        <v>607</v>
      </c>
      <c r="H48" s="357">
        <v>3443688.61</v>
      </c>
      <c r="I48" s="94">
        <v>5275302.28</v>
      </c>
      <c r="J48" s="94">
        <v>3447244.44</v>
      </c>
      <c r="K48" s="358">
        <v>5274423.4800000004</v>
      </c>
      <c r="L48" s="345">
        <v>4261</v>
      </c>
      <c r="M48" s="47">
        <v>0</v>
      </c>
      <c r="N48" s="95">
        <v>0</v>
      </c>
      <c r="O48" s="95">
        <v>1</v>
      </c>
      <c r="P48" s="95">
        <v>0</v>
      </c>
      <c r="Q48" s="369"/>
      <c r="R48" s="32">
        <v>39297</v>
      </c>
      <c r="S48" s="32">
        <v>39643</v>
      </c>
      <c r="T48" s="32"/>
      <c r="U48" s="32"/>
      <c r="V48" s="32"/>
      <c r="W48" s="32">
        <v>41169</v>
      </c>
      <c r="X48" s="32"/>
      <c r="Y48" s="370"/>
      <c r="Z48" s="135"/>
      <c r="AA48" s="136"/>
      <c r="AB48" s="136" t="s">
        <v>1162</v>
      </c>
      <c r="AC48" s="136"/>
      <c r="AD48" s="136"/>
      <c r="AE48" s="136"/>
      <c r="AF48" s="136" t="s">
        <v>1162</v>
      </c>
      <c r="AG48" s="136"/>
      <c r="AH48" s="137"/>
      <c r="AI48" s="38">
        <v>2</v>
      </c>
      <c r="AJ48" s="89" t="s">
        <v>623</v>
      </c>
      <c r="AK48" s="96">
        <v>0</v>
      </c>
      <c r="AL48" s="97">
        <v>1</v>
      </c>
      <c r="AM48" s="109" t="s">
        <v>347</v>
      </c>
      <c r="AN48" s="98">
        <v>900</v>
      </c>
      <c r="AO48" s="98">
        <v>2269</v>
      </c>
      <c r="AP48" s="99">
        <f t="shared" si="0"/>
        <v>252.11111111111114</v>
      </c>
      <c r="AQ48" s="98"/>
      <c r="AR48" s="93">
        <v>0.5</v>
      </c>
      <c r="AS48" s="100">
        <v>1</v>
      </c>
      <c r="AT48" s="388">
        <v>2.67</v>
      </c>
      <c r="AU48" s="91">
        <v>1.42</v>
      </c>
      <c r="AV48" s="91">
        <v>3</v>
      </c>
      <c r="AW48" s="91">
        <v>1</v>
      </c>
      <c r="AX48" s="91">
        <v>5</v>
      </c>
      <c r="AY48" s="91">
        <v>1</v>
      </c>
      <c r="AZ48" s="56">
        <v>2.3552599999999999</v>
      </c>
      <c r="BA48" s="21">
        <v>0</v>
      </c>
      <c r="BB48" s="101"/>
      <c r="BC48" s="487"/>
      <c r="BD48" s="105" t="s">
        <v>1116</v>
      </c>
      <c r="BE48" s="398">
        <v>2.3552599999999999</v>
      </c>
      <c r="BF48" s="490"/>
      <c r="BG48" s="498"/>
      <c r="BH48" s="482"/>
      <c r="BI48" s="482"/>
      <c r="BJ48" s="484"/>
      <c r="CF48" s="20"/>
    </row>
    <row r="49" spans="1:84" s="14" customFormat="1" ht="12.75" customHeight="1" x14ac:dyDescent="0.2">
      <c r="A49" s="227" t="s">
        <v>922</v>
      </c>
      <c r="B49" s="187">
        <v>2151</v>
      </c>
      <c r="C49" s="329" t="s">
        <v>237</v>
      </c>
      <c r="D49" s="337">
        <v>2151065001</v>
      </c>
      <c r="E49" s="185">
        <v>24</v>
      </c>
      <c r="F49" s="186">
        <v>65</v>
      </c>
      <c r="G49" s="184" t="s">
        <v>115</v>
      </c>
      <c r="H49" s="355">
        <v>3409514.36</v>
      </c>
      <c r="I49" s="36">
        <v>5269588.45</v>
      </c>
      <c r="J49" s="36">
        <v>3411446.22</v>
      </c>
      <c r="K49" s="356">
        <v>5272839.28</v>
      </c>
      <c r="L49" s="344">
        <v>3977</v>
      </c>
      <c r="M49" s="45">
        <v>0</v>
      </c>
      <c r="N49" s="46">
        <v>0</v>
      </c>
      <c r="O49" s="46">
        <v>1</v>
      </c>
      <c r="P49" s="46">
        <v>0</v>
      </c>
      <c r="Q49" s="367"/>
      <c r="R49" s="31">
        <v>39296</v>
      </c>
      <c r="S49" s="31">
        <v>39699</v>
      </c>
      <c r="T49" s="31"/>
      <c r="U49" s="31"/>
      <c r="V49" s="31"/>
      <c r="W49" s="31">
        <v>41150</v>
      </c>
      <c r="X49" s="31"/>
      <c r="Y49" s="368"/>
      <c r="Z49" s="132"/>
      <c r="AA49" s="133"/>
      <c r="AB49" s="133" t="s">
        <v>1162</v>
      </c>
      <c r="AC49" s="133"/>
      <c r="AD49" s="133"/>
      <c r="AE49" s="133"/>
      <c r="AF49" s="133" t="s">
        <v>1162</v>
      </c>
      <c r="AG49" s="133"/>
      <c r="AH49" s="134"/>
      <c r="AI49" s="37">
        <v>2</v>
      </c>
      <c r="AJ49" s="84" t="s">
        <v>624</v>
      </c>
      <c r="AK49" s="85">
        <v>0</v>
      </c>
      <c r="AL49" s="26">
        <v>1</v>
      </c>
      <c r="AM49" s="108" t="s">
        <v>116</v>
      </c>
      <c r="AN49" s="82">
        <v>1110</v>
      </c>
      <c r="AO49" s="82">
        <v>1858</v>
      </c>
      <c r="AP49" s="81">
        <f t="shared" si="0"/>
        <v>167.38738738738738</v>
      </c>
      <c r="AQ49" s="82"/>
      <c r="AR49" s="88">
        <v>0.5</v>
      </c>
      <c r="AS49" s="83">
        <v>1</v>
      </c>
      <c r="AT49" s="385">
        <v>2.67</v>
      </c>
      <c r="AU49" s="64">
        <v>1.84</v>
      </c>
      <c r="AV49" s="64">
        <v>2.78</v>
      </c>
      <c r="AW49" s="64">
        <v>5</v>
      </c>
      <c r="AX49" s="64">
        <v>5</v>
      </c>
      <c r="AY49" s="64">
        <v>1</v>
      </c>
      <c r="AZ49" s="55">
        <v>2.7383000000000002</v>
      </c>
      <c r="BA49" s="18">
        <v>0</v>
      </c>
      <c r="BB49" s="19"/>
      <c r="BC49" s="485">
        <v>0</v>
      </c>
      <c r="BD49" s="231" t="s">
        <v>1116</v>
      </c>
      <c r="BE49" s="399">
        <v>2.7383000000000002</v>
      </c>
      <c r="BF49" s="488"/>
      <c r="BG49" s="496"/>
      <c r="BH49" s="480"/>
      <c r="BI49" s="480" t="s">
        <v>1116</v>
      </c>
      <c r="BJ49" s="526" t="s">
        <v>1186</v>
      </c>
      <c r="CF49" s="20"/>
    </row>
    <row r="50" spans="1:84" s="14" customFormat="1" ht="12.75" customHeight="1" x14ac:dyDescent="0.2">
      <c r="A50" s="229" t="s">
        <v>922</v>
      </c>
      <c r="B50" s="189">
        <v>2151</v>
      </c>
      <c r="C50" s="330" t="s">
        <v>237</v>
      </c>
      <c r="D50" s="338">
        <v>2151065002</v>
      </c>
      <c r="E50" s="190">
        <v>25</v>
      </c>
      <c r="F50" s="191">
        <v>65</v>
      </c>
      <c r="G50" s="192" t="s">
        <v>352</v>
      </c>
      <c r="H50" s="357">
        <v>3405125</v>
      </c>
      <c r="I50" s="94">
        <v>5267977.3099999996</v>
      </c>
      <c r="J50" s="94">
        <v>3407712.57</v>
      </c>
      <c r="K50" s="358">
        <v>5268935.0199999996</v>
      </c>
      <c r="L50" s="345">
        <v>2848</v>
      </c>
      <c r="M50" s="47">
        <v>0</v>
      </c>
      <c r="N50" s="95">
        <v>0</v>
      </c>
      <c r="O50" s="95">
        <v>1</v>
      </c>
      <c r="P50" s="95">
        <v>0</v>
      </c>
      <c r="Q50" s="369"/>
      <c r="R50" s="32">
        <v>39296</v>
      </c>
      <c r="S50" s="32">
        <v>39644</v>
      </c>
      <c r="T50" s="32"/>
      <c r="U50" s="32"/>
      <c r="V50" s="32"/>
      <c r="W50" s="32">
        <v>41150</v>
      </c>
      <c r="X50" s="32"/>
      <c r="Y50" s="370"/>
      <c r="Z50" s="135"/>
      <c r="AA50" s="136"/>
      <c r="AB50" s="136" t="s">
        <v>1162</v>
      </c>
      <c r="AC50" s="136"/>
      <c r="AD50" s="136"/>
      <c r="AE50" s="136"/>
      <c r="AF50" s="136" t="s">
        <v>1162</v>
      </c>
      <c r="AG50" s="136"/>
      <c r="AH50" s="137"/>
      <c r="AI50" s="38">
        <v>2</v>
      </c>
      <c r="AJ50" s="89" t="s">
        <v>623</v>
      </c>
      <c r="AK50" s="96">
        <v>0</v>
      </c>
      <c r="AL50" s="97">
        <v>1</v>
      </c>
      <c r="AM50" s="109" t="s">
        <v>116</v>
      </c>
      <c r="AN50" s="98">
        <v>1110</v>
      </c>
      <c r="AO50" s="98">
        <v>2597</v>
      </c>
      <c r="AP50" s="99">
        <f t="shared" si="0"/>
        <v>233.96396396396395</v>
      </c>
      <c r="AQ50" s="98"/>
      <c r="AR50" s="93">
        <v>0.5</v>
      </c>
      <c r="AS50" s="100">
        <v>1</v>
      </c>
      <c r="AT50" s="388">
        <v>2</v>
      </c>
      <c r="AU50" s="91">
        <v>1.74</v>
      </c>
      <c r="AV50" s="91">
        <v>4.33</v>
      </c>
      <c r="AW50" s="91">
        <v>5</v>
      </c>
      <c r="AX50" s="91">
        <v>3</v>
      </c>
      <c r="AY50" s="91">
        <v>2</v>
      </c>
      <c r="AZ50" s="56">
        <v>2.8508800000000001</v>
      </c>
      <c r="BA50" s="21">
        <v>0</v>
      </c>
      <c r="BB50" s="101"/>
      <c r="BC50" s="487"/>
      <c r="BD50" s="105" t="s">
        <v>1116</v>
      </c>
      <c r="BE50" s="401">
        <v>2.8508800000000001</v>
      </c>
      <c r="BF50" s="490"/>
      <c r="BG50" s="498"/>
      <c r="BH50" s="482"/>
      <c r="BI50" s="482"/>
      <c r="BJ50" s="527"/>
      <c r="CF50" s="20"/>
    </row>
    <row r="51" spans="1:84" s="14" customFormat="1" ht="12.75" customHeight="1" x14ac:dyDescent="0.2">
      <c r="A51" s="227" t="s">
        <v>617</v>
      </c>
      <c r="B51" s="187">
        <v>2101</v>
      </c>
      <c r="C51" s="329" t="s">
        <v>619</v>
      </c>
      <c r="D51" s="337">
        <v>2101054001</v>
      </c>
      <c r="E51" s="185">
        <v>29</v>
      </c>
      <c r="F51" s="186">
        <v>54</v>
      </c>
      <c r="G51" s="184" t="s">
        <v>618</v>
      </c>
      <c r="H51" s="355">
        <v>3435406.51</v>
      </c>
      <c r="I51" s="36">
        <v>5287831.59</v>
      </c>
      <c r="J51" s="36">
        <v>3435816.22</v>
      </c>
      <c r="K51" s="356">
        <v>5288242.42</v>
      </c>
      <c r="L51" s="344">
        <v>710</v>
      </c>
      <c r="M51" s="45">
        <v>0</v>
      </c>
      <c r="N51" s="46">
        <v>0</v>
      </c>
      <c r="O51" s="46">
        <v>1</v>
      </c>
      <c r="P51" s="46">
        <v>0</v>
      </c>
      <c r="Q51" s="367"/>
      <c r="R51" s="31">
        <v>39297</v>
      </c>
      <c r="S51" s="31">
        <v>39645</v>
      </c>
      <c r="T51" s="31"/>
      <c r="U51" s="31"/>
      <c r="V51" s="31"/>
      <c r="W51" s="31">
        <v>41166</v>
      </c>
      <c r="X51" s="31"/>
      <c r="Y51" s="368"/>
      <c r="Z51" s="132"/>
      <c r="AA51" s="133"/>
      <c r="AB51" s="133" t="s">
        <v>1162</v>
      </c>
      <c r="AC51" s="133"/>
      <c r="AD51" s="133"/>
      <c r="AE51" s="133"/>
      <c r="AF51" s="133" t="s">
        <v>1162</v>
      </c>
      <c r="AG51" s="133"/>
      <c r="AH51" s="134"/>
      <c r="AI51" s="37">
        <v>2</v>
      </c>
      <c r="AJ51" s="84" t="s">
        <v>624</v>
      </c>
      <c r="AK51" s="85">
        <v>1</v>
      </c>
      <c r="AL51" s="26">
        <v>0</v>
      </c>
      <c r="AM51" s="108" t="s">
        <v>620</v>
      </c>
      <c r="AN51" s="82">
        <v>480</v>
      </c>
      <c r="AO51" s="82">
        <v>700</v>
      </c>
      <c r="AP51" s="81">
        <f t="shared" si="0"/>
        <v>145.83333333333331</v>
      </c>
      <c r="AQ51" s="82" t="s">
        <v>967</v>
      </c>
      <c r="AR51" s="88">
        <v>0.38812999999999998</v>
      </c>
      <c r="AS51" s="83">
        <v>1</v>
      </c>
      <c r="AT51" s="385">
        <v>1.67</v>
      </c>
      <c r="AU51" s="64">
        <v>1.89</v>
      </c>
      <c r="AV51" s="64">
        <v>2.5</v>
      </c>
      <c r="AW51" s="64">
        <v>5</v>
      </c>
      <c r="AX51" s="64">
        <v>3</v>
      </c>
      <c r="AY51" s="64">
        <v>1</v>
      </c>
      <c r="AZ51" s="55">
        <v>2.26389</v>
      </c>
      <c r="BA51" s="18">
        <v>0</v>
      </c>
      <c r="BB51" s="19"/>
      <c r="BC51" s="485">
        <v>0</v>
      </c>
      <c r="BD51" s="231" t="s">
        <v>1116</v>
      </c>
      <c r="BE51" s="407">
        <v>2.26389</v>
      </c>
      <c r="BF51" s="488">
        <v>2.0310899999999998</v>
      </c>
      <c r="BG51" s="496">
        <v>1</v>
      </c>
      <c r="BH51" s="480"/>
      <c r="BI51" s="480" t="s">
        <v>1116</v>
      </c>
      <c r="BJ51" s="523">
        <v>2.0310899999999998</v>
      </c>
      <c r="CF51" s="20"/>
    </row>
    <row r="52" spans="1:84" s="14" customFormat="1" ht="12.75" customHeight="1" thickBot="1" x14ac:dyDescent="0.25">
      <c r="A52" s="227" t="s">
        <v>617</v>
      </c>
      <c r="B52" s="187">
        <v>2101</v>
      </c>
      <c r="C52" s="329" t="s">
        <v>619</v>
      </c>
      <c r="D52" s="337">
        <v>2101054002</v>
      </c>
      <c r="E52" s="185">
        <v>30</v>
      </c>
      <c r="F52" s="186">
        <v>54</v>
      </c>
      <c r="G52" s="184" t="s">
        <v>283</v>
      </c>
      <c r="H52" s="355">
        <v>3433046.05</v>
      </c>
      <c r="I52" s="36">
        <v>5274666.1100000003</v>
      </c>
      <c r="J52" s="36">
        <v>3431913.1</v>
      </c>
      <c r="K52" s="356">
        <v>5275416.25</v>
      </c>
      <c r="L52" s="344">
        <v>1450</v>
      </c>
      <c r="M52" s="45">
        <v>0</v>
      </c>
      <c r="N52" s="46">
        <v>0</v>
      </c>
      <c r="O52" s="46">
        <v>1</v>
      </c>
      <c r="P52" s="46">
        <v>0</v>
      </c>
      <c r="Q52" s="367"/>
      <c r="R52" s="31">
        <v>39297</v>
      </c>
      <c r="S52" s="31">
        <v>39645</v>
      </c>
      <c r="T52" s="31"/>
      <c r="U52" s="31"/>
      <c r="V52" s="31"/>
      <c r="W52" s="31">
        <v>41166</v>
      </c>
      <c r="X52" s="31"/>
      <c r="Y52" s="368"/>
      <c r="Z52" s="132"/>
      <c r="AA52" s="133"/>
      <c r="AB52" s="133" t="s">
        <v>1162</v>
      </c>
      <c r="AC52" s="133"/>
      <c r="AD52" s="133"/>
      <c r="AE52" s="133"/>
      <c r="AF52" s="133" t="s">
        <v>1162</v>
      </c>
      <c r="AG52" s="133"/>
      <c r="AH52" s="134"/>
      <c r="AI52" s="37">
        <v>2</v>
      </c>
      <c r="AJ52" s="84" t="s">
        <v>624</v>
      </c>
      <c r="AK52" s="85">
        <v>1</v>
      </c>
      <c r="AL52" s="26">
        <v>0</v>
      </c>
      <c r="AM52" s="108" t="s">
        <v>620</v>
      </c>
      <c r="AN52" s="82">
        <v>480</v>
      </c>
      <c r="AO52" s="82">
        <v>388</v>
      </c>
      <c r="AP52" s="81">
        <f t="shared" si="0"/>
        <v>80.833333333333329</v>
      </c>
      <c r="AQ52" s="82">
        <v>-92</v>
      </c>
      <c r="AR52" s="88">
        <v>0.22373999999999999</v>
      </c>
      <c r="AS52" s="83">
        <v>1</v>
      </c>
      <c r="AT52" s="385">
        <v>1.67</v>
      </c>
      <c r="AU52" s="64">
        <v>1.44</v>
      </c>
      <c r="AV52" s="64">
        <v>1.5</v>
      </c>
      <c r="AW52" s="64">
        <v>5</v>
      </c>
      <c r="AX52" s="64">
        <v>5</v>
      </c>
      <c r="AY52" s="64">
        <v>1</v>
      </c>
      <c r="AZ52" s="55">
        <v>2.0694400000000002</v>
      </c>
      <c r="BA52" s="18">
        <v>1</v>
      </c>
      <c r="BB52" s="19"/>
      <c r="BC52" s="486"/>
      <c r="BD52" s="106" t="s">
        <v>1116</v>
      </c>
      <c r="BE52" s="400">
        <v>2.0694400000000002</v>
      </c>
      <c r="BF52" s="489"/>
      <c r="BG52" s="497"/>
      <c r="BH52" s="481"/>
      <c r="BI52" s="481"/>
      <c r="BJ52" s="524"/>
      <c r="CF52" s="20"/>
    </row>
    <row r="53" spans="1:84" s="16" customFormat="1" ht="12.75" customHeight="1" x14ac:dyDescent="0.2">
      <c r="A53" s="229" t="s">
        <v>617</v>
      </c>
      <c r="B53" s="189">
        <v>2101</v>
      </c>
      <c r="C53" s="330" t="s">
        <v>619</v>
      </c>
      <c r="D53" s="338">
        <v>2101054003</v>
      </c>
      <c r="E53" s="190">
        <v>31</v>
      </c>
      <c r="F53" s="191">
        <v>54</v>
      </c>
      <c r="G53" s="192" t="s">
        <v>905</v>
      </c>
      <c r="H53" s="357">
        <v>3434232.85</v>
      </c>
      <c r="I53" s="94">
        <v>5273362.1900000004</v>
      </c>
      <c r="J53" s="94">
        <v>3434106.65</v>
      </c>
      <c r="K53" s="358">
        <v>5273713.57</v>
      </c>
      <c r="L53" s="345">
        <v>430</v>
      </c>
      <c r="M53" s="47">
        <v>0</v>
      </c>
      <c r="N53" s="95">
        <v>0</v>
      </c>
      <c r="O53" s="95">
        <v>1</v>
      </c>
      <c r="P53" s="95">
        <v>0</v>
      </c>
      <c r="Q53" s="369"/>
      <c r="R53" s="32">
        <v>39297</v>
      </c>
      <c r="S53" s="32">
        <v>39645</v>
      </c>
      <c r="T53" s="32"/>
      <c r="U53" s="32"/>
      <c r="V53" s="32"/>
      <c r="W53" s="32"/>
      <c r="X53" s="32"/>
      <c r="Y53" s="370"/>
      <c r="Z53" s="135"/>
      <c r="AA53" s="136" t="s">
        <v>1162</v>
      </c>
      <c r="AB53" s="136" t="s">
        <v>1162</v>
      </c>
      <c r="AC53" s="136"/>
      <c r="AD53" s="136"/>
      <c r="AE53" s="136"/>
      <c r="AF53" s="136"/>
      <c r="AG53" s="136"/>
      <c r="AH53" s="137"/>
      <c r="AI53" s="38">
        <v>2</v>
      </c>
      <c r="AJ53" s="89" t="s">
        <v>624</v>
      </c>
      <c r="AK53" s="96">
        <v>1</v>
      </c>
      <c r="AL53" s="97">
        <v>0</v>
      </c>
      <c r="AM53" s="109" t="s">
        <v>906</v>
      </c>
      <c r="AN53" s="98">
        <v>630</v>
      </c>
      <c r="AO53" s="230">
        <v>348</v>
      </c>
      <c r="AP53" s="99">
        <f t="shared" si="0"/>
        <v>55.238095238095241</v>
      </c>
      <c r="AQ53" s="230">
        <v>-282</v>
      </c>
      <c r="AR53" s="93">
        <v>0.38812999999999998</v>
      </c>
      <c r="AS53" s="100">
        <v>1</v>
      </c>
      <c r="AT53" s="388">
        <v>1.67</v>
      </c>
      <c r="AU53" s="91">
        <v>1.53</v>
      </c>
      <c r="AV53" s="91">
        <v>1.57</v>
      </c>
      <c r="AW53" s="91">
        <v>5</v>
      </c>
      <c r="AX53" s="91">
        <v>1</v>
      </c>
      <c r="AY53" s="91">
        <v>1</v>
      </c>
      <c r="AZ53" s="56">
        <v>1.7761899999999999</v>
      </c>
      <c r="BA53" s="21">
        <v>0</v>
      </c>
      <c r="BB53" s="101"/>
      <c r="BC53" s="487"/>
      <c r="BD53" s="105" t="s">
        <v>1116</v>
      </c>
      <c r="BE53" s="408">
        <v>1.7761899999999999</v>
      </c>
      <c r="BF53" s="490"/>
      <c r="BG53" s="498"/>
      <c r="BH53" s="482"/>
      <c r="BI53" s="482"/>
      <c r="BJ53" s="525"/>
      <c r="CF53" s="17"/>
    </row>
    <row r="54" spans="1:84" s="14" customFormat="1" ht="12.75" customHeight="1" x14ac:dyDescent="0.2">
      <c r="A54" s="227" t="s">
        <v>208</v>
      </c>
      <c r="B54" s="187">
        <v>2102</v>
      </c>
      <c r="C54" s="329" t="s">
        <v>215</v>
      </c>
      <c r="D54" s="337">
        <v>2102158001</v>
      </c>
      <c r="E54" s="185">
        <v>488</v>
      </c>
      <c r="F54" s="186">
        <v>158</v>
      </c>
      <c r="G54" s="184" t="s">
        <v>690</v>
      </c>
      <c r="H54" s="355">
        <v>3421694.43</v>
      </c>
      <c r="I54" s="36">
        <v>5283375.68</v>
      </c>
      <c r="J54" s="36">
        <v>3422209.91</v>
      </c>
      <c r="K54" s="356">
        <v>5283593.8899999997</v>
      </c>
      <c r="L54" s="344">
        <v>700</v>
      </c>
      <c r="M54" s="45">
        <v>0</v>
      </c>
      <c r="N54" s="46">
        <v>0</v>
      </c>
      <c r="O54" s="46">
        <v>1</v>
      </c>
      <c r="P54" s="46">
        <v>0</v>
      </c>
      <c r="Q54" s="367"/>
      <c r="R54" s="31"/>
      <c r="S54" s="31"/>
      <c r="T54" s="31"/>
      <c r="U54" s="31">
        <v>40456</v>
      </c>
      <c r="V54" s="31">
        <v>40831</v>
      </c>
      <c r="W54" s="31"/>
      <c r="X54" s="31"/>
      <c r="Y54" s="368"/>
      <c r="Z54" s="132"/>
      <c r="AA54" s="133"/>
      <c r="AB54" s="133"/>
      <c r="AC54" s="133"/>
      <c r="AD54" s="133" t="s">
        <v>1162</v>
      </c>
      <c r="AE54" s="133" t="s">
        <v>1162</v>
      </c>
      <c r="AF54" s="133"/>
      <c r="AG54" s="133"/>
      <c r="AH54" s="134"/>
      <c r="AI54" s="37">
        <v>2</v>
      </c>
      <c r="AJ54" s="84" t="s">
        <v>624</v>
      </c>
      <c r="AK54" s="85">
        <v>1</v>
      </c>
      <c r="AL54" s="26">
        <v>0</v>
      </c>
      <c r="AM54" s="108" t="s">
        <v>691</v>
      </c>
      <c r="AN54" s="82">
        <v>100</v>
      </c>
      <c r="AO54" s="85">
        <v>1390</v>
      </c>
      <c r="AP54" s="81">
        <f t="shared" si="0"/>
        <v>1390</v>
      </c>
      <c r="AQ54" s="82"/>
      <c r="AR54" s="88">
        <v>0.43136000000000002</v>
      </c>
      <c r="AS54" s="83">
        <v>1</v>
      </c>
      <c r="AT54" s="385">
        <v>3.5</v>
      </c>
      <c r="AU54" s="64">
        <v>3.4</v>
      </c>
      <c r="AV54" s="64">
        <v>4</v>
      </c>
      <c r="AW54" s="64">
        <v>1</v>
      </c>
      <c r="AX54" s="64">
        <v>5</v>
      </c>
      <c r="AY54" s="64">
        <v>5</v>
      </c>
      <c r="AZ54" s="55">
        <v>3.64167</v>
      </c>
      <c r="BA54" s="18">
        <v>1</v>
      </c>
      <c r="BB54" s="19"/>
      <c r="BC54" s="495">
        <v>0</v>
      </c>
      <c r="BD54" s="106" t="s">
        <v>1116</v>
      </c>
      <c r="BE54" s="396">
        <v>3.64167</v>
      </c>
      <c r="BF54" s="488"/>
      <c r="BG54" s="522"/>
      <c r="BH54" s="512"/>
      <c r="BI54" s="512" t="s">
        <v>1116</v>
      </c>
      <c r="BJ54" s="519" t="s">
        <v>1186</v>
      </c>
      <c r="CF54" s="20"/>
    </row>
    <row r="55" spans="1:84" s="14" customFormat="1" ht="12.75" customHeight="1" x14ac:dyDescent="0.2">
      <c r="A55" s="227" t="s">
        <v>208</v>
      </c>
      <c r="B55" s="187">
        <v>2102</v>
      </c>
      <c r="C55" s="329" t="s">
        <v>215</v>
      </c>
      <c r="D55" s="337">
        <v>2102158002</v>
      </c>
      <c r="E55" s="185">
        <v>487</v>
      </c>
      <c r="F55" s="186">
        <v>158</v>
      </c>
      <c r="G55" s="184" t="s">
        <v>209</v>
      </c>
      <c r="H55" s="355">
        <v>3417911.99</v>
      </c>
      <c r="I55" s="36">
        <v>5277026.54</v>
      </c>
      <c r="J55" s="36">
        <v>3417922.27</v>
      </c>
      <c r="K55" s="356">
        <v>5277622.9800000004</v>
      </c>
      <c r="L55" s="344">
        <v>602</v>
      </c>
      <c r="M55" s="45">
        <v>0</v>
      </c>
      <c r="N55" s="46">
        <v>0</v>
      </c>
      <c r="O55" s="46">
        <v>1</v>
      </c>
      <c r="P55" s="46">
        <v>0</v>
      </c>
      <c r="Q55" s="367"/>
      <c r="R55" s="31"/>
      <c r="S55" s="31"/>
      <c r="T55" s="31"/>
      <c r="U55" s="31">
        <v>40453</v>
      </c>
      <c r="V55" s="31">
        <v>40831</v>
      </c>
      <c r="W55" s="31"/>
      <c r="X55" s="31"/>
      <c r="Y55" s="368"/>
      <c r="Z55" s="132"/>
      <c r="AA55" s="133"/>
      <c r="AB55" s="133"/>
      <c r="AC55" s="133"/>
      <c r="AD55" s="133" t="s">
        <v>1162</v>
      </c>
      <c r="AE55" s="133" t="s">
        <v>1162</v>
      </c>
      <c r="AF55" s="133"/>
      <c r="AG55" s="133"/>
      <c r="AH55" s="134"/>
      <c r="AI55" s="37">
        <v>2</v>
      </c>
      <c r="AJ55" s="84" t="s">
        <v>624</v>
      </c>
      <c r="AK55" s="85">
        <v>1</v>
      </c>
      <c r="AL55" s="26">
        <v>0</v>
      </c>
      <c r="AM55" s="108" t="s">
        <v>210</v>
      </c>
      <c r="AN55" s="82">
        <v>480</v>
      </c>
      <c r="AO55" s="85">
        <v>1075</v>
      </c>
      <c r="AP55" s="81">
        <f t="shared" si="0"/>
        <v>223.95833333333334</v>
      </c>
      <c r="AQ55" s="82"/>
      <c r="AR55" s="88">
        <v>0.28432000000000002</v>
      </c>
      <c r="AS55" s="83">
        <v>1</v>
      </c>
      <c r="AT55" s="385">
        <v>1.67</v>
      </c>
      <c r="AU55" s="64">
        <v>2.11</v>
      </c>
      <c r="AV55" s="64">
        <v>3</v>
      </c>
      <c r="AW55" s="64">
        <v>1</v>
      </c>
      <c r="AX55" s="64">
        <v>3</v>
      </c>
      <c r="AY55" s="64">
        <v>1</v>
      </c>
      <c r="AZ55" s="55">
        <v>2.11111</v>
      </c>
      <c r="BA55" s="18">
        <v>0</v>
      </c>
      <c r="BB55" s="19"/>
      <c r="BC55" s="486"/>
      <c r="BD55" s="106" t="s">
        <v>1116</v>
      </c>
      <c r="BE55" s="400">
        <v>2.11111</v>
      </c>
      <c r="BF55" s="489"/>
      <c r="BG55" s="497"/>
      <c r="BH55" s="481"/>
      <c r="BI55" s="481"/>
      <c r="BJ55" s="520"/>
      <c r="CF55" s="20"/>
    </row>
    <row r="56" spans="1:84" s="14" customFormat="1" ht="12.75" customHeight="1" x14ac:dyDescent="0.2">
      <c r="A56" s="229" t="s">
        <v>208</v>
      </c>
      <c r="B56" s="189">
        <v>2102</v>
      </c>
      <c r="C56" s="330" t="s">
        <v>215</v>
      </c>
      <c r="D56" s="338">
        <v>2102158003</v>
      </c>
      <c r="E56" s="190">
        <v>486</v>
      </c>
      <c r="F56" s="191">
        <v>158</v>
      </c>
      <c r="G56" s="192" t="s">
        <v>673</v>
      </c>
      <c r="H56" s="357">
        <v>3418071.25</v>
      </c>
      <c r="I56" s="94">
        <v>5275677.79</v>
      </c>
      <c r="J56" s="94">
        <v>3417971.16</v>
      </c>
      <c r="K56" s="358">
        <v>5276384.49</v>
      </c>
      <c r="L56" s="345">
        <v>741</v>
      </c>
      <c r="M56" s="47">
        <v>0</v>
      </c>
      <c r="N56" s="95">
        <v>0</v>
      </c>
      <c r="O56" s="95">
        <v>1</v>
      </c>
      <c r="P56" s="95">
        <v>0</v>
      </c>
      <c r="Q56" s="369"/>
      <c r="R56" s="32"/>
      <c r="S56" s="32"/>
      <c r="T56" s="32"/>
      <c r="U56" s="32">
        <v>40453</v>
      </c>
      <c r="V56" s="32">
        <v>40824</v>
      </c>
      <c r="W56" s="32"/>
      <c r="X56" s="32"/>
      <c r="Y56" s="370"/>
      <c r="Z56" s="135"/>
      <c r="AA56" s="136"/>
      <c r="AB56" s="136"/>
      <c r="AC56" s="136"/>
      <c r="AD56" s="136" t="s">
        <v>1162</v>
      </c>
      <c r="AE56" s="136" t="s">
        <v>1162</v>
      </c>
      <c r="AF56" s="136"/>
      <c r="AG56" s="136"/>
      <c r="AH56" s="137"/>
      <c r="AI56" s="38">
        <v>2</v>
      </c>
      <c r="AJ56" s="89" t="s">
        <v>623</v>
      </c>
      <c r="AK56" s="96">
        <v>1</v>
      </c>
      <c r="AL56" s="97">
        <v>0</v>
      </c>
      <c r="AM56" s="109" t="s">
        <v>210</v>
      </c>
      <c r="AN56" s="98">
        <v>480</v>
      </c>
      <c r="AO56" s="98">
        <v>573</v>
      </c>
      <c r="AP56" s="99">
        <f t="shared" si="0"/>
        <v>119.37500000000001</v>
      </c>
      <c r="AQ56" s="98"/>
      <c r="AR56" s="93">
        <v>0.28432000000000002</v>
      </c>
      <c r="AS56" s="100">
        <v>1</v>
      </c>
      <c r="AT56" s="388">
        <v>1.67</v>
      </c>
      <c r="AU56" s="91">
        <v>1.44</v>
      </c>
      <c r="AV56" s="91">
        <v>2</v>
      </c>
      <c r="AW56" s="91">
        <v>1</v>
      </c>
      <c r="AX56" s="91">
        <v>3</v>
      </c>
      <c r="AY56" s="91">
        <v>1</v>
      </c>
      <c r="AZ56" s="56">
        <v>1.6944399999999999</v>
      </c>
      <c r="BA56" s="21">
        <v>0</v>
      </c>
      <c r="BB56" s="101"/>
      <c r="BC56" s="487"/>
      <c r="BD56" s="105" t="s">
        <v>1116</v>
      </c>
      <c r="BE56" s="408">
        <v>1.6944399999999999</v>
      </c>
      <c r="BF56" s="490"/>
      <c r="BG56" s="498"/>
      <c r="BH56" s="482"/>
      <c r="BI56" s="482"/>
      <c r="BJ56" s="521"/>
      <c r="CF56" s="20"/>
    </row>
    <row r="57" spans="1:84" s="14" customFormat="1" ht="12.75" customHeight="1" x14ac:dyDescent="0.2">
      <c r="A57" s="227" t="s">
        <v>119</v>
      </c>
      <c r="B57" s="187">
        <v>2103</v>
      </c>
      <c r="C57" s="329" t="s">
        <v>215</v>
      </c>
      <c r="D57" s="337">
        <v>2103159001</v>
      </c>
      <c r="E57" s="185">
        <v>490</v>
      </c>
      <c r="F57" s="186">
        <v>159</v>
      </c>
      <c r="G57" s="184" t="s">
        <v>214</v>
      </c>
      <c r="H57" s="355">
        <v>3418202.79</v>
      </c>
      <c r="I57" s="36">
        <v>5274742.93</v>
      </c>
      <c r="J57" s="36">
        <v>3417968.41</v>
      </c>
      <c r="K57" s="356">
        <v>5275348.4800000004</v>
      </c>
      <c r="L57" s="344">
        <v>661</v>
      </c>
      <c r="M57" s="45">
        <v>0</v>
      </c>
      <c r="N57" s="46">
        <v>0</v>
      </c>
      <c r="O57" s="46">
        <v>1</v>
      </c>
      <c r="P57" s="46">
        <v>0</v>
      </c>
      <c r="Q57" s="367"/>
      <c r="R57" s="31"/>
      <c r="S57" s="31"/>
      <c r="T57" s="31"/>
      <c r="U57" s="31">
        <v>40453</v>
      </c>
      <c r="V57" s="31">
        <v>40831</v>
      </c>
      <c r="W57" s="31"/>
      <c r="X57" s="31"/>
      <c r="Y57" s="368"/>
      <c r="Z57" s="132"/>
      <c r="AA57" s="133"/>
      <c r="AB57" s="133"/>
      <c r="AC57" s="133"/>
      <c r="AD57" s="133" t="s">
        <v>1162</v>
      </c>
      <c r="AE57" s="133" t="s">
        <v>1162</v>
      </c>
      <c r="AF57" s="133"/>
      <c r="AG57" s="133"/>
      <c r="AH57" s="134"/>
      <c r="AI57" s="37">
        <v>2</v>
      </c>
      <c r="AJ57" s="84" t="s">
        <v>624</v>
      </c>
      <c r="AK57" s="85">
        <v>1</v>
      </c>
      <c r="AL57" s="26">
        <v>0</v>
      </c>
      <c r="AM57" s="108" t="s">
        <v>216</v>
      </c>
      <c r="AN57" s="82">
        <v>630</v>
      </c>
      <c r="AO57" s="85">
        <v>987</v>
      </c>
      <c r="AP57" s="81">
        <f t="shared" si="0"/>
        <v>156.66666666666666</v>
      </c>
      <c r="AQ57" s="82"/>
      <c r="AR57" s="88">
        <v>0.22014</v>
      </c>
      <c r="AS57" s="83">
        <v>1</v>
      </c>
      <c r="AT57" s="385">
        <v>1.67</v>
      </c>
      <c r="AU57" s="64">
        <v>1.4</v>
      </c>
      <c r="AV57" s="64">
        <v>1.29</v>
      </c>
      <c r="AW57" s="64">
        <v>1</v>
      </c>
      <c r="AX57" s="64">
        <v>1</v>
      </c>
      <c r="AY57" s="64">
        <v>1</v>
      </c>
      <c r="AZ57" s="55">
        <v>1.3381000000000001</v>
      </c>
      <c r="BA57" s="18">
        <v>0</v>
      </c>
      <c r="BB57" s="19"/>
      <c r="BC57" s="495">
        <v>0</v>
      </c>
      <c r="BD57" s="106" t="s">
        <v>1116</v>
      </c>
      <c r="BE57" s="409">
        <v>1.3381000000000001</v>
      </c>
      <c r="BF57" s="489">
        <v>2.1383800000000002</v>
      </c>
      <c r="BG57" s="522">
        <v>0</v>
      </c>
      <c r="BH57" s="512"/>
      <c r="BI57" s="512" t="s">
        <v>1116</v>
      </c>
      <c r="BJ57" s="483">
        <v>2.1383800000000002</v>
      </c>
      <c r="CF57" s="20"/>
    </row>
    <row r="58" spans="1:84" s="14" customFormat="1" ht="12.75" customHeight="1" thickBot="1" x14ac:dyDescent="0.25">
      <c r="A58" s="229" t="s">
        <v>119</v>
      </c>
      <c r="B58" s="189">
        <v>2103</v>
      </c>
      <c r="C58" s="330" t="s">
        <v>215</v>
      </c>
      <c r="D58" s="338">
        <v>2103159002</v>
      </c>
      <c r="E58" s="190">
        <v>489</v>
      </c>
      <c r="F58" s="191">
        <v>159</v>
      </c>
      <c r="G58" s="192" t="s">
        <v>672</v>
      </c>
      <c r="H58" s="357">
        <v>3418129.83</v>
      </c>
      <c r="I58" s="94">
        <v>5272773.6900000004</v>
      </c>
      <c r="J58" s="94">
        <v>3418268.02</v>
      </c>
      <c r="K58" s="358">
        <v>5273458.5999999996</v>
      </c>
      <c r="L58" s="345">
        <v>764</v>
      </c>
      <c r="M58" s="47">
        <v>0</v>
      </c>
      <c r="N58" s="95">
        <v>0</v>
      </c>
      <c r="O58" s="95">
        <v>1</v>
      </c>
      <c r="P58" s="95">
        <v>0</v>
      </c>
      <c r="Q58" s="369"/>
      <c r="R58" s="32"/>
      <c r="S58" s="32"/>
      <c r="T58" s="32"/>
      <c r="U58" s="32">
        <v>40474</v>
      </c>
      <c r="V58" s="32">
        <v>40831</v>
      </c>
      <c r="W58" s="32"/>
      <c r="X58" s="32"/>
      <c r="Y58" s="370"/>
      <c r="Z58" s="135"/>
      <c r="AA58" s="136"/>
      <c r="AB58" s="136"/>
      <c r="AC58" s="136"/>
      <c r="AD58" s="136" t="s">
        <v>1162</v>
      </c>
      <c r="AE58" s="136" t="s">
        <v>1162</v>
      </c>
      <c r="AF58" s="136"/>
      <c r="AG58" s="136"/>
      <c r="AH58" s="137"/>
      <c r="AI58" s="38">
        <v>2</v>
      </c>
      <c r="AJ58" s="89" t="s">
        <v>623</v>
      </c>
      <c r="AK58" s="96">
        <v>1</v>
      </c>
      <c r="AL58" s="97">
        <v>0</v>
      </c>
      <c r="AM58" s="109" t="s">
        <v>216</v>
      </c>
      <c r="AN58" s="98">
        <v>630</v>
      </c>
      <c r="AO58" s="98">
        <v>1148</v>
      </c>
      <c r="AP58" s="99">
        <f t="shared" si="0"/>
        <v>182.22222222222223</v>
      </c>
      <c r="AQ58" s="98"/>
      <c r="AR58" s="93">
        <v>0.77986</v>
      </c>
      <c r="AS58" s="100">
        <v>1</v>
      </c>
      <c r="AT58" s="388">
        <v>3</v>
      </c>
      <c r="AU58" s="91">
        <v>1.93</v>
      </c>
      <c r="AV58" s="91">
        <v>1.86</v>
      </c>
      <c r="AW58" s="91">
        <v>1</v>
      </c>
      <c r="AX58" s="91">
        <v>5</v>
      </c>
      <c r="AY58" s="91">
        <v>2</v>
      </c>
      <c r="AZ58" s="56">
        <v>2.36429</v>
      </c>
      <c r="BA58" s="21">
        <v>0</v>
      </c>
      <c r="BB58" s="101"/>
      <c r="BC58" s="487"/>
      <c r="BD58" s="105" t="s">
        <v>1116</v>
      </c>
      <c r="BE58" s="389">
        <v>2.36429</v>
      </c>
      <c r="BF58" s="509"/>
      <c r="BG58" s="498"/>
      <c r="BH58" s="482"/>
      <c r="BI58" s="482"/>
      <c r="BJ58" s="484"/>
      <c r="CF58" s="20"/>
    </row>
    <row r="59" spans="1:84" s="14" customFormat="1" ht="12.75" customHeight="1" x14ac:dyDescent="0.2">
      <c r="A59" s="227" t="s">
        <v>587</v>
      </c>
      <c r="B59" s="187">
        <v>2104</v>
      </c>
      <c r="C59" s="329" t="s">
        <v>589</v>
      </c>
      <c r="D59" s="337">
        <v>2104160001</v>
      </c>
      <c r="E59" s="185">
        <v>493</v>
      </c>
      <c r="F59" s="186">
        <v>160</v>
      </c>
      <c r="G59" s="184" t="s">
        <v>62</v>
      </c>
      <c r="H59" s="355">
        <v>3416644.9</v>
      </c>
      <c r="I59" s="36">
        <v>5293105.67</v>
      </c>
      <c r="J59" s="36">
        <v>3416931.14</v>
      </c>
      <c r="K59" s="356">
        <v>5293382.5199999996</v>
      </c>
      <c r="L59" s="344">
        <v>442</v>
      </c>
      <c r="M59" s="45">
        <v>0</v>
      </c>
      <c r="N59" s="46">
        <v>0</v>
      </c>
      <c r="O59" s="46">
        <v>1</v>
      </c>
      <c r="P59" s="46">
        <v>0</v>
      </c>
      <c r="Q59" s="367"/>
      <c r="R59" s="31"/>
      <c r="S59" s="31"/>
      <c r="T59" s="31"/>
      <c r="U59" s="31">
        <v>40457</v>
      </c>
      <c r="V59" s="31">
        <v>40824</v>
      </c>
      <c r="W59" s="31"/>
      <c r="X59" s="31"/>
      <c r="Y59" s="368"/>
      <c r="Z59" s="132"/>
      <c r="AA59" s="133"/>
      <c r="AB59" s="133"/>
      <c r="AC59" s="133"/>
      <c r="AD59" s="133" t="s">
        <v>1162</v>
      </c>
      <c r="AE59" s="133" t="s">
        <v>1162</v>
      </c>
      <c r="AF59" s="133"/>
      <c r="AG59" s="133"/>
      <c r="AH59" s="134"/>
      <c r="AI59" s="37">
        <v>2</v>
      </c>
      <c r="AJ59" s="84" t="s">
        <v>624</v>
      </c>
      <c r="AK59" s="85">
        <v>1</v>
      </c>
      <c r="AL59" s="26">
        <v>1</v>
      </c>
      <c r="AM59" s="108" t="s">
        <v>590</v>
      </c>
      <c r="AN59" s="82">
        <v>420</v>
      </c>
      <c r="AO59" s="85">
        <v>1624</v>
      </c>
      <c r="AP59" s="81">
        <f t="shared" si="0"/>
        <v>386.66666666666669</v>
      </c>
      <c r="AQ59" s="82"/>
      <c r="AR59" s="88">
        <v>0.19796</v>
      </c>
      <c r="AS59" s="88">
        <v>1</v>
      </c>
      <c r="AT59" s="385">
        <v>1.67</v>
      </c>
      <c r="AU59" s="64">
        <v>2.5</v>
      </c>
      <c r="AV59" s="64">
        <v>3</v>
      </c>
      <c r="AW59" s="64">
        <v>1</v>
      </c>
      <c r="AX59" s="64">
        <v>5</v>
      </c>
      <c r="AY59" s="64">
        <v>1</v>
      </c>
      <c r="AZ59" s="55">
        <v>2.375</v>
      </c>
      <c r="BA59" s="18">
        <v>0</v>
      </c>
      <c r="BB59" s="19"/>
      <c r="BC59" s="485">
        <v>1</v>
      </c>
      <c r="BD59" s="231" t="s">
        <v>1116</v>
      </c>
      <c r="BE59" s="390">
        <v>2.375</v>
      </c>
      <c r="BF59" s="488">
        <v>2.47092</v>
      </c>
      <c r="BG59" s="496">
        <v>0</v>
      </c>
      <c r="BH59" s="480"/>
      <c r="BI59" s="480" t="s">
        <v>1116</v>
      </c>
      <c r="BJ59" s="529">
        <v>2.45574</v>
      </c>
      <c r="CF59" s="20"/>
    </row>
    <row r="60" spans="1:84" s="14" customFormat="1" ht="12.75" customHeight="1" x14ac:dyDescent="0.2">
      <c r="A60" s="227" t="s">
        <v>587</v>
      </c>
      <c r="B60" s="187">
        <v>2104</v>
      </c>
      <c r="C60" s="329" t="s">
        <v>589</v>
      </c>
      <c r="D60" s="337">
        <v>2104160002</v>
      </c>
      <c r="E60" s="185">
        <v>492</v>
      </c>
      <c r="F60" s="186">
        <v>160</v>
      </c>
      <c r="G60" s="184" t="s">
        <v>588</v>
      </c>
      <c r="H60" s="355">
        <v>3415616.41</v>
      </c>
      <c r="I60" s="36">
        <v>5287621.54</v>
      </c>
      <c r="J60" s="36">
        <v>3415682.53</v>
      </c>
      <c r="K60" s="356">
        <v>5288273.3600000003</v>
      </c>
      <c r="L60" s="344">
        <v>674</v>
      </c>
      <c r="M60" s="45">
        <v>0</v>
      </c>
      <c r="N60" s="46">
        <v>0</v>
      </c>
      <c r="O60" s="46">
        <v>1</v>
      </c>
      <c r="P60" s="46">
        <v>0</v>
      </c>
      <c r="Q60" s="367"/>
      <c r="R60" s="31"/>
      <c r="S60" s="31"/>
      <c r="T60" s="31"/>
      <c r="U60" s="31">
        <v>40457</v>
      </c>
      <c r="V60" s="31">
        <v>40820</v>
      </c>
      <c r="W60" s="31"/>
      <c r="X60" s="31"/>
      <c r="Y60" s="368"/>
      <c r="Z60" s="132"/>
      <c r="AA60" s="133"/>
      <c r="AB60" s="133"/>
      <c r="AC60" s="133"/>
      <c r="AD60" s="133" t="s">
        <v>1162</v>
      </c>
      <c r="AE60" s="133" t="s">
        <v>1162</v>
      </c>
      <c r="AF60" s="133"/>
      <c r="AG60" s="133"/>
      <c r="AH60" s="134"/>
      <c r="AI60" s="37">
        <v>2</v>
      </c>
      <c r="AJ60" s="84" t="s">
        <v>624</v>
      </c>
      <c r="AK60" s="85">
        <v>1</v>
      </c>
      <c r="AL60" s="26">
        <v>1</v>
      </c>
      <c r="AM60" s="108" t="s">
        <v>590</v>
      </c>
      <c r="AN60" s="82">
        <v>420</v>
      </c>
      <c r="AO60" s="85">
        <v>1943</v>
      </c>
      <c r="AP60" s="81">
        <f t="shared" si="0"/>
        <v>462.61904761904765</v>
      </c>
      <c r="AQ60" s="82"/>
      <c r="AR60" s="88">
        <v>0.60407999999999995</v>
      </c>
      <c r="AS60" s="83">
        <v>1</v>
      </c>
      <c r="AT60" s="385">
        <v>1.67</v>
      </c>
      <c r="AU60" s="64">
        <v>2.25</v>
      </c>
      <c r="AV60" s="64">
        <v>2.33</v>
      </c>
      <c r="AW60" s="64">
        <v>5</v>
      </c>
      <c r="AX60" s="64">
        <v>5</v>
      </c>
      <c r="AY60" s="64">
        <v>1</v>
      </c>
      <c r="AZ60" s="55">
        <v>2.4791699999999999</v>
      </c>
      <c r="BA60" s="18">
        <v>1</v>
      </c>
      <c r="BB60" s="19"/>
      <c r="BC60" s="486"/>
      <c r="BD60" s="106" t="s">
        <v>1116</v>
      </c>
      <c r="BE60" s="387">
        <v>2.4791699999999999</v>
      </c>
      <c r="BF60" s="489"/>
      <c r="BG60" s="522"/>
      <c r="BH60" s="481"/>
      <c r="BI60" s="481"/>
      <c r="BJ60" s="530"/>
      <c r="CF60" s="20"/>
    </row>
    <row r="61" spans="1:84" s="14" customFormat="1" ht="12.75" customHeight="1" thickBot="1" x14ac:dyDescent="0.25">
      <c r="A61" s="229" t="s">
        <v>587</v>
      </c>
      <c r="B61" s="189">
        <v>2104</v>
      </c>
      <c r="C61" s="330" t="s">
        <v>589</v>
      </c>
      <c r="D61" s="338">
        <v>2104160003</v>
      </c>
      <c r="E61" s="190">
        <v>491</v>
      </c>
      <c r="F61" s="191">
        <v>160</v>
      </c>
      <c r="G61" s="192" t="s">
        <v>489</v>
      </c>
      <c r="H61" s="357">
        <v>3415406.11</v>
      </c>
      <c r="I61" s="94">
        <v>5286712.92</v>
      </c>
      <c r="J61" s="94">
        <v>3415638.6</v>
      </c>
      <c r="K61" s="358">
        <v>5287168.51</v>
      </c>
      <c r="L61" s="345">
        <v>670</v>
      </c>
      <c r="M61" s="47">
        <v>0</v>
      </c>
      <c r="N61" s="95">
        <v>0</v>
      </c>
      <c r="O61" s="95">
        <v>1</v>
      </c>
      <c r="P61" s="95">
        <v>0</v>
      </c>
      <c r="Q61" s="369"/>
      <c r="R61" s="32"/>
      <c r="S61" s="32"/>
      <c r="T61" s="32"/>
      <c r="U61" s="32">
        <v>40457</v>
      </c>
      <c r="V61" s="32">
        <v>40820</v>
      </c>
      <c r="W61" s="32"/>
      <c r="X61" s="32"/>
      <c r="Y61" s="370"/>
      <c r="Z61" s="135"/>
      <c r="AA61" s="136"/>
      <c r="AB61" s="136"/>
      <c r="AC61" s="136"/>
      <c r="AD61" s="136" t="s">
        <v>1162</v>
      </c>
      <c r="AE61" s="136" t="s">
        <v>1162</v>
      </c>
      <c r="AF61" s="136"/>
      <c r="AG61" s="136"/>
      <c r="AH61" s="137"/>
      <c r="AI61" s="38">
        <v>2</v>
      </c>
      <c r="AJ61" s="89" t="s">
        <v>623</v>
      </c>
      <c r="AK61" s="96">
        <v>1</v>
      </c>
      <c r="AL61" s="97">
        <v>1</v>
      </c>
      <c r="AM61" s="109" t="s">
        <v>590</v>
      </c>
      <c r="AN61" s="98">
        <v>420</v>
      </c>
      <c r="AO61" s="98">
        <v>1850</v>
      </c>
      <c r="AP61" s="99">
        <f t="shared" si="0"/>
        <v>440.47619047619048</v>
      </c>
      <c r="AQ61" s="98"/>
      <c r="AR61" s="93">
        <v>0.19796</v>
      </c>
      <c r="AS61" s="100">
        <v>1</v>
      </c>
      <c r="AT61" s="388">
        <v>1.67</v>
      </c>
      <c r="AU61" s="91">
        <v>2.5</v>
      </c>
      <c r="AV61" s="91">
        <v>2.33</v>
      </c>
      <c r="AW61" s="91">
        <v>5</v>
      </c>
      <c r="AX61" s="91">
        <v>5</v>
      </c>
      <c r="AY61" s="91">
        <v>1</v>
      </c>
      <c r="AZ61" s="56">
        <v>2.5416699999999999</v>
      </c>
      <c r="BA61" s="21">
        <v>1</v>
      </c>
      <c r="BB61" s="101" t="s">
        <v>1203</v>
      </c>
      <c r="BC61" s="487"/>
      <c r="BD61" s="105" t="s">
        <v>1116</v>
      </c>
      <c r="BE61" s="389">
        <v>2.4649999999999999</v>
      </c>
      <c r="BF61" s="490"/>
      <c r="BG61" s="528"/>
      <c r="BH61" s="482"/>
      <c r="BI61" s="482"/>
      <c r="BJ61" s="531"/>
      <c r="CF61" s="20"/>
    </row>
    <row r="62" spans="1:84" s="14" customFormat="1" ht="12.75" customHeight="1" x14ac:dyDescent="0.2">
      <c r="A62" s="227" t="s">
        <v>442</v>
      </c>
      <c r="B62" s="187">
        <v>2105</v>
      </c>
      <c r="C62" s="329" t="s">
        <v>589</v>
      </c>
      <c r="D62" s="337">
        <v>2105030001</v>
      </c>
      <c r="E62" s="185">
        <v>32</v>
      </c>
      <c r="F62" s="186">
        <v>30</v>
      </c>
      <c r="G62" s="184" t="s">
        <v>660</v>
      </c>
      <c r="H62" s="355">
        <v>3405701.31</v>
      </c>
      <c r="I62" s="36">
        <v>5278879.4400000004</v>
      </c>
      <c r="J62" s="36">
        <v>3406356.31</v>
      </c>
      <c r="K62" s="356">
        <v>5279133.76</v>
      </c>
      <c r="L62" s="344">
        <v>703</v>
      </c>
      <c r="M62" s="45">
        <v>0</v>
      </c>
      <c r="N62" s="46">
        <v>0</v>
      </c>
      <c r="O62" s="46">
        <v>1</v>
      </c>
      <c r="P62" s="46">
        <v>0</v>
      </c>
      <c r="Q62" s="367"/>
      <c r="R62" s="31">
        <v>39296</v>
      </c>
      <c r="S62" s="31">
        <v>39645</v>
      </c>
      <c r="T62" s="31"/>
      <c r="U62" s="31"/>
      <c r="V62" s="31"/>
      <c r="W62" s="31">
        <v>41165</v>
      </c>
      <c r="X62" s="31"/>
      <c r="Y62" s="368"/>
      <c r="Z62" s="132"/>
      <c r="AA62" s="133"/>
      <c r="AB62" s="133" t="s">
        <v>1162</v>
      </c>
      <c r="AC62" s="133"/>
      <c r="AD62" s="133"/>
      <c r="AE62" s="133"/>
      <c r="AF62" s="133" t="s">
        <v>1162</v>
      </c>
      <c r="AG62" s="133"/>
      <c r="AH62" s="134"/>
      <c r="AI62" s="37">
        <v>2</v>
      </c>
      <c r="AJ62" s="84" t="s">
        <v>624</v>
      </c>
      <c r="AK62" s="85">
        <v>1</v>
      </c>
      <c r="AL62" s="26">
        <v>0</v>
      </c>
      <c r="AM62" s="110" t="s">
        <v>1119</v>
      </c>
      <c r="AN62" s="90">
        <v>660</v>
      </c>
      <c r="AO62" s="82">
        <v>787</v>
      </c>
      <c r="AP62" s="81">
        <f t="shared" si="0"/>
        <v>119.24242424242424</v>
      </c>
      <c r="AQ62" s="82"/>
      <c r="AR62" s="88">
        <v>0.33333000000000002</v>
      </c>
      <c r="AS62" s="83">
        <v>1</v>
      </c>
      <c r="AT62" s="385">
        <v>1.67</v>
      </c>
      <c r="AU62" s="64">
        <v>2</v>
      </c>
      <c r="AV62" s="64">
        <v>2</v>
      </c>
      <c r="AW62" s="64">
        <v>1</v>
      </c>
      <c r="AX62" s="64">
        <v>5</v>
      </c>
      <c r="AY62" s="64">
        <v>1</v>
      </c>
      <c r="AZ62" s="55">
        <v>2</v>
      </c>
      <c r="BA62" s="18">
        <v>1</v>
      </c>
      <c r="BB62" s="19"/>
      <c r="BC62" s="485">
        <v>0</v>
      </c>
      <c r="BD62" s="231" t="s">
        <v>1117</v>
      </c>
      <c r="BE62" s="410">
        <v>2</v>
      </c>
      <c r="BF62" s="488">
        <v>2.1015899999999998</v>
      </c>
      <c r="BG62" s="496">
        <v>0</v>
      </c>
      <c r="BH62" s="480"/>
      <c r="BI62" s="502" t="s">
        <v>1117</v>
      </c>
      <c r="BJ62" s="483">
        <v>2.1015899999999998</v>
      </c>
      <c r="CF62" s="20"/>
    </row>
    <row r="63" spans="1:84" s="14" customFormat="1" ht="12.75" customHeight="1" x14ac:dyDescent="0.2">
      <c r="A63" s="227" t="s">
        <v>442</v>
      </c>
      <c r="B63" s="187">
        <v>2105</v>
      </c>
      <c r="C63" s="329" t="s">
        <v>589</v>
      </c>
      <c r="D63" s="337">
        <v>2105030002</v>
      </c>
      <c r="E63" s="185">
        <v>33</v>
      </c>
      <c r="F63" s="186">
        <v>30</v>
      </c>
      <c r="G63" s="184" t="s">
        <v>443</v>
      </c>
      <c r="H63" s="355">
        <v>3400526.3</v>
      </c>
      <c r="I63" s="36">
        <v>5278034.3499999996</v>
      </c>
      <c r="J63" s="36">
        <v>3401342.06</v>
      </c>
      <c r="K63" s="356">
        <v>5278310.49</v>
      </c>
      <c r="L63" s="344">
        <v>861</v>
      </c>
      <c r="M63" s="45">
        <v>0</v>
      </c>
      <c r="N63" s="46">
        <v>0</v>
      </c>
      <c r="O63" s="46">
        <v>1</v>
      </c>
      <c r="P63" s="46">
        <v>0</v>
      </c>
      <c r="Q63" s="367"/>
      <c r="R63" s="31">
        <v>39296</v>
      </c>
      <c r="S63" s="31">
        <v>39645</v>
      </c>
      <c r="T63" s="31"/>
      <c r="U63" s="31"/>
      <c r="V63" s="31"/>
      <c r="W63" s="31"/>
      <c r="X63" s="31"/>
      <c r="Y63" s="368"/>
      <c r="Z63" s="132"/>
      <c r="AA63" s="133" t="s">
        <v>1162</v>
      </c>
      <c r="AB63" s="133" t="s">
        <v>1162</v>
      </c>
      <c r="AC63" s="133"/>
      <c r="AD63" s="133"/>
      <c r="AE63" s="133"/>
      <c r="AF63" s="133"/>
      <c r="AG63" s="133"/>
      <c r="AH63" s="134"/>
      <c r="AI63" s="37">
        <v>2</v>
      </c>
      <c r="AJ63" s="84" t="s">
        <v>624</v>
      </c>
      <c r="AK63" s="85">
        <v>1</v>
      </c>
      <c r="AL63" s="26">
        <v>0</v>
      </c>
      <c r="AM63" s="110" t="s">
        <v>1120</v>
      </c>
      <c r="AN63" s="90">
        <v>660</v>
      </c>
      <c r="AO63" s="82">
        <v>2372</v>
      </c>
      <c r="AP63" s="81">
        <f t="shared" si="0"/>
        <v>359.39393939393938</v>
      </c>
      <c r="AQ63" s="82"/>
      <c r="AR63" s="88">
        <v>0.33333000000000002</v>
      </c>
      <c r="AS63" s="83">
        <v>1</v>
      </c>
      <c r="AT63" s="385">
        <v>2</v>
      </c>
      <c r="AU63" s="64">
        <v>1.93</v>
      </c>
      <c r="AV63" s="64">
        <v>2.4300000000000002</v>
      </c>
      <c r="AW63" s="64">
        <v>1</v>
      </c>
      <c r="AX63" s="64">
        <v>5</v>
      </c>
      <c r="AY63" s="64">
        <v>1</v>
      </c>
      <c r="AZ63" s="55">
        <v>2.17381</v>
      </c>
      <c r="BA63" s="18">
        <v>0</v>
      </c>
      <c r="BB63" s="19"/>
      <c r="BC63" s="486"/>
      <c r="BD63" s="106" t="s">
        <v>1117</v>
      </c>
      <c r="BE63" s="411">
        <v>2.17381</v>
      </c>
      <c r="BF63" s="508"/>
      <c r="BG63" s="497"/>
      <c r="BH63" s="481"/>
      <c r="BI63" s="532"/>
      <c r="BJ63" s="494"/>
      <c r="CF63" s="20"/>
    </row>
    <row r="64" spans="1:84" s="14" customFormat="1" ht="12.75" customHeight="1" x14ac:dyDescent="0.2">
      <c r="A64" s="229" t="s">
        <v>442</v>
      </c>
      <c r="B64" s="189">
        <v>2105</v>
      </c>
      <c r="C64" s="330" t="s">
        <v>589</v>
      </c>
      <c r="D64" s="338">
        <v>2105030003</v>
      </c>
      <c r="E64" s="190">
        <v>34</v>
      </c>
      <c r="F64" s="191">
        <v>30</v>
      </c>
      <c r="G64" s="192" t="s">
        <v>217</v>
      </c>
      <c r="H64" s="357">
        <v>3398780.45</v>
      </c>
      <c r="I64" s="94">
        <v>5276005.2300000004</v>
      </c>
      <c r="J64" s="94">
        <v>3398917.62</v>
      </c>
      <c r="K64" s="358">
        <v>5276842.46</v>
      </c>
      <c r="L64" s="345">
        <v>848</v>
      </c>
      <c r="M64" s="47">
        <v>0</v>
      </c>
      <c r="N64" s="95">
        <v>0</v>
      </c>
      <c r="O64" s="95">
        <v>1</v>
      </c>
      <c r="P64" s="95">
        <v>0</v>
      </c>
      <c r="Q64" s="369"/>
      <c r="R64" s="32">
        <v>39296</v>
      </c>
      <c r="S64" s="32">
        <v>39645</v>
      </c>
      <c r="T64" s="32"/>
      <c r="U64" s="32"/>
      <c r="V64" s="32"/>
      <c r="W64" s="32">
        <v>41165</v>
      </c>
      <c r="X64" s="32"/>
      <c r="Y64" s="370"/>
      <c r="Z64" s="135"/>
      <c r="AA64" s="136"/>
      <c r="AB64" s="136" t="s">
        <v>1162</v>
      </c>
      <c r="AC64" s="136"/>
      <c r="AD64" s="136"/>
      <c r="AE64" s="136"/>
      <c r="AF64" s="136" t="s">
        <v>1162</v>
      </c>
      <c r="AG64" s="136"/>
      <c r="AH64" s="137"/>
      <c r="AI64" s="38">
        <v>2</v>
      </c>
      <c r="AJ64" s="89" t="s">
        <v>623</v>
      </c>
      <c r="AK64" s="96">
        <v>1</v>
      </c>
      <c r="AL64" s="97">
        <v>0</v>
      </c>
      <c r="AM64" s="111" t="s">
        <v>1120</v>
      </c>
      <c r="AN64" s="102">
        <v>660</v>
      </c>
      <c r="AO64" s="98">
        <v>2193</v>
      </c>
      <c r="AP64" s="99">
        <f t="shared" si="0"/>
        <v>332.27272727272725</v>
      </c>
      <c r="AQ64" s="98"/>
      <c r="AR64" s="93">
        <v>0.33334000000000003</v>
      </c>
      <c r="AS64" s="100">
        <v>1</v>
      </c>
      <c r="AT64" s="388">
        <v>2.67</v>
      </c>
      <c r="AU64" s="91">
        <v>1.67</v>
      </c>
      <c r="AV64" s="91">
        <v>1.86</v>
      </c>
      <c r="AW64" s="91">
        <v>1</v>
      </c>
      <c r="AX64" s="91">
        <v>5</v>
      </c>
      <c r="AY64" s="91">
        <v>1</v>
      </c>
      <c r="AZ64" s="56">
        <v>2.1309499999999999</v>
      </c>
      <c r="BA64" s="21">
        <v>0</v>
      </c>
      <c r="BB64" s="101"/>
      <c r="BC64" s="487"/>
      <c r="BD64" s="105" t="s">
        <v>1117</v>
      </c>
      <c r="BE64" s="412">
        <v>2.1309499999999999</v>
      </c>
      <c r="BF64" s="509"/>
      <c r="BG64" s="498"/>
      <c r="BH64" s="482"/>
      <c r="BI64" s="533"/>
      <c r="BJ64" s="484"/>
      <c r="CF64" s="20"/>
    </row>
    <row r="65" spans="1:84" s="14" customFormat="1" ht="12.75" customHeight="1" x14ac:dyDescent="0.2">
      <c r="A65" s="227" t="s">
        <v>575</v>
      </c>
      <c r="B65" s="187">
        <v>3001</v>
      </c>
      <c r="C65" s="329" t="s">
        <v>22</v>
      </c>
      <c r="D65" s="337">
        <v>3001161001</v>
      </c>
      <c r="E65" s="185">
        <v>494</v>
      </c>
      <c r="F65" s="186">
        <v>161</v>
      </c>
      <c r="G65" s="184" t="s">
        <v>21</v>
      </c>
      <c r="H65" s="355">
        <v>3401369.88</v>
      </c>
      <c r="I65" s="36">
        <v>5297741.16</v>
      </c>
      <c r="J65" s="36">
        <v>3401842.97</v>
      </c>
      <c r="K65" s="356">
        <v>5297682.38</v>
      </c>
      <c r="L65" s="344">
        <v>492</v>
      </c>
      <c r="M65" s="45">
        <v>0</v>
      </c>
      <c r="N65" s="46">
        <v>0</v>
      </c>
      <c r="O65" s="46">
        <v>1</v>
      </c>
      <c r="P65" s="46">
        <v>0</v>
      </c>
      <c r="Q65" s="367"/>
      <c r="R65" s="31"/>
      <c r="S65" s="31"/>
      <c r="T65" s="31"/>
      <c r="U65" s="31">
        <v>40424</v>
      </c>
      <c r="V65" s="31">
        <v>40835</v>
      </c>
      <c r="W65" s="31"/>
      <c r="X65" s="31"/>
      <c r="Y65" s="368"/>
      <c r="Z65" s="132"/>
      <c r="AA65" s="133"/>
      <c r="AB65" s="133"/>
      <c r="AC65" s="133"/>
      <c r="AD65" s="133" t="s">
        <v>1162</v>
      </c>
      <c r="AE65" s="133" t="s">
        <v>1162</v>
      </c>
      <c r="AF65" s="133"/>
      <c r="AG65" s="133"/>
      <c r="AH65" s="134"/>
      <c r="AI65" s="37">
        <v>2</v>
      </c>
      <c r="AJ65" s="84" t="s">
        <v>623</v>
      </c>
      <c r="AK65" s="85">
        <v>1</v>
      </c>
      <c r="AL65" s="26">
        <v>0</v>
      </c>
      <c r="AM65" s="108" t="s">
        <v>23</v>
      </c>
      <c r="AN65" s="82">
        <v>100</v>
      </c>
      <c r="AO65" s="85">
        <v>389</v>
      </c>
      <c r="AP65" s="81">
        <f t="shared" si="0"/>
        <v>389</v>
      </c>
      <c r="AQ65" s="82"/>
      <c r="AR65" s="88">
        <v>1</v>
      </c>
      <c r="AS65" s="83">
        <v>0.32902999999999999</v>
      </c>
      <c r="AT65" s="385">
        <v>2</v>
      </c>
      <c r="AU65" s="64">
        <v>1.8</v>
      </c>
      <c r="AV65" s="64">
        <v>3</v>
      </c>
      <c r="AW65" s="64">
        <v>1</v>
      </c>
      <c r="AX65" s="64">
        <v>5</v>
      </c>
      <c r="AY65" s="64">
        <v>1</v>
      </c>
      <c r="AZ65" s="55">
        <v>2.2833299999999999</v>
      </c>
      <c r="BA65" s="18">
        <v>0</v>
      </c>
      <c r="BB65" s="19"/>
      <c r="BC65" s="485">
        <v>0</v>
      </c>
      <c r="BD65" s="106" t="s">
        <v>1116</v>
      </c>
      <c r="BE65" s="387">
        <v>2.2833299999999999</v>
      </c>
      <c r="BF65" s="488">
        <v>2.2833299999999999</v>
      </c>
      <c r="BG65" s="496">
        <v>0</v>
      </c>
      <c r="BH65" s="480"/>
      <c r="BI65" s="480" t="s">
        <v>1116</v>
      </c>
      <c r="BJ65" s="483">
        <v>2.2833299999999999</v>
      </c>
      <c r="CF65" s="20"/>
    </row>
    <row r="66" spans="1:84" s="14" customFormat="1" ht="12.75" customHeight="1" x14ac:dyDescent="0.2">
      <c r="A66" s="227" t="s">
        <v>575</v>
      </c>
      <c r="B66" s="187">
        <v>3001</v>
      </c>
      <c r="C66" s="329" t="s">
        <v>296</v>
      </c>
      <c r="D66" s="337">
        <v>3001162001</v>
      </c>
      <c r="E66" s="185">
        <v>495</v>
      </c>
      <c r="F66" s="186">
        <v>162</v>
      </c>
      <c r="G66" s="184" t="s">
        <v>295</v>
      </c>
      <c r="H66" s="355">
        <v>3403680.08</v>
      </c>
      <c r="I66" s="36">
        <v>5290774.25</v>
      </c>
      <c r="J66" s="36">
        <v>3403653.99</v>
      </c>
      <c r="K66" s="356">
        <v>5291119.7300000004</v>
      </c>
      <c r="L66" s="344">
        <v>443</v>
      </c>
      <c r="M66" s="45">
        <v>0</v>
      </c>
      <c r="N66" s="46">
        <v>0</v>
      </c>
      <c r="O66" s="46">
        <v>1</v>
      </c>
      <c r="P66" s="46">
        <v>0</v>
      </c>
      <c r="Q66" s="367"/>
      <c r="R66" s="31"/>
      <c r="S66" s="31"/>
      <c r="T66" s="31"/>
      <c r="U66" s="31">
        <v>40443</v>
      </c>
      <c r="V66" s="31">
        <v>40830</v>
      </c>
      <c r="W66" s="31"/>
      <c r="X66" s="31"/>
      <c r="Y66" s="368"/>
      <c r="Z66" s="132"/>
      <c r="AA66" s="133"/>
      <c r="AB66" s="133"/>
      <c r="AC66" s="133"/>
      <c r="AD66" s="133" t="s">
        <v>1162</v>
      </c>
      <c r="AE66" s="133" t="s">
        <v>1162</v>
      </c>
      <c r="AF66" s="133"/>
      <c r="AG66" s="133"/>
      <c r="AH66" s="134"/>
      <c r="AI66" s="37">
        <v>2</v>
      </c>
      <c r="AJ66" s="84" t="s">
        <v>624</v>
      </c>
      <c r="AK66" s="85">
        <v>1</v>
      </c>
      <c r="AL66" s="26">
        <v>0</v>
      </c>
      <c r="AM66" s="108" t="s">
        <v>23</v>
      </c>
      <c r="AN66" s="82">
        <v>100</v>
      </c>
      <c r="AO66" s="85">
        <v>509</v>
      </c>
      <c r="AP66" s="81">
        <f t="shared" si="0"/>
        <v>509</v>
      </c>
      <c r="AQ66" s="82"/>
      <c r="AR66" s="88">
        <v>1</v>
      </c>
      <c r="AS66" s="83">
        <v>0.47117999999999999</v>
      </c>
      <c r="AT66" s="385">
        <v>2</v>
      </c>
      <c r="AU66" s="64">
        <v>1.8</v>
      </c>
      <c r="AV66" s="64">
        <v>3</v>
      </c>
      <c r="AW66" s="64">
        <v>1</v>
      </c>
      <c r="AX66" s="64">
        <v>5</v>
      </c>
      <c r="AY66" s="64">
        <v>1</v>
      </c>
      <c r="AZ66" s="55">
        <v>2.2833299999999999</v>
      </c>
      <c r="BA66" s="18">
        <v>0</v>
      </c>
      <c r="BB66" s="19"/>
      <c r="BC66" s="486"/>
      <c r="BD66" s="106" t="s">
        <v>1116</v>
      </c>
      <c r="BE66" s="387">
        <v>2.2833299999999999</v>
      </c>
      <c r="BF66" s="489"/>
      <c r="BG66" s="497"/>
      <c r="BH66" s="481"/>
      <c r="BI66" s="481"/>
      <c r="BJ66" s="494"/>
      <c r="CF66" s="20"/>
    </row>
    <row r="67" spans="1:84" s="14" customFormat="1" ht="12.75" customHeight="1" x14ac:dyDescent="0.2">
      <c r="A67" s="229" t="s">
        <v>575</v>
      </c>
      <c r="B67" s="189">
        <v>3001</v>
      </c>
      <c r="C67" s="330" t="s">
        <v>577</v>
      </c>
      <c r="D67" s="338">
        <v>3001163001</v>
      </c>
      <c r="E67" s="190">
        <v>497</v>
      </c>
      <c r="F67" s="191">
        <v>163</v>
      </c>
      <c r="G67" s="192" t="s">
        <v>576</v>
      </c>
      <c r="H67" s="357">
        <v>3405166.07</v>
      </c>
      <c r="I67" s="94">
        <v>5299897.18</v>
      </c>
      <c r="J67" s="94">
        <v>3405475.02</v>
      </c>
      <c r="K67" s="358">
        <v>5299539.24</v>
      </c>
      <c r="L67" s="345">
        <v>524</v>
      </c>
      <c r="M67" s="47">
        <v>0</v>
      </c>
      <c r="N67" s="95">
        <v>0</v>
      </c>
      <c r="O67" s="95">
        <v>1</v>
      </c>
      <c r="P67" s="95">
        <v>0</v>
      </c>
      <c r="Q67" s="369"/>
      <c r="R67" s="32"/>
      <c r="S67" s="32"/>
      <c r="T67" s="32"/>
      <c r="U67" s="32">
        <v>40423</v>
      </c>
      <c r="V67" s="32">
        <v>40835</v>
      </c>
      <c r="W67" s="32"/>
      <c r="X67" s="32"/>
      <c r="Y67" s="370"/>
      <c r="Z67" s="135"/>
      <c r="AA67" s="136"/>
      <c r="AB67" s="136"/>
      <c r="AC67" s="136"/>
      <c r="AD67" s="136" t="s">
        <v>1162</v>
      </c>
      <c r="AE67" s="136" t="s">
        <v>1162</v>
      </c>
      <c r="AF67" s="136"/>
      <c r="AG67" s="136"/>
      <c r="AH67" s="137"/>
      <c r="AI67" s="38">
        <v>2</v>
      </c>
      <c r="AJ67" s="89" t="s">
        <v>624</v>
      </c>
      <c r="AK67" s="96">
        <v>1</v>
      </c>
      <c r="AL67" s="97">
        <v>0</v>
      </c>
      <c r="AM67" s="109" t="s">
        <v>578</v>
      </c>
      <c r="AN67" s="98">
        <v>100</v>
      </c>
      <c r="AO67" s="98">
        <v>334</v>
      </c>
      <c r="AP67" s="99">
        <f t="shared" si="0"/>
        <v>334</v>
      </c>
      <c r="AQ67" s="98"/>
      <c r="AR67" s="93">
        <v>1</v>
      </c>
      <c r="AS67" s="100">
        <v>0.19979</v>
      </c>
      <c r="AT67" s="388">
        <v>2</v>
      </c>
      <c r="AU67" s="91">
        <v>1.8</v>
      </c>
      <c r="AV67" s="91">
        <v>3</v>
      </c>
      <c r="AW67" s="91">
        <v>1</v>
      </c>
      <c r="AX67" s="91">
        <v>5</v>
      </c>
      <c r="AY67" s="91">
        <v>1</v>
      </c>
      <c r="AZ67" s="56">
        <v>2.2833299999999999</v>
      </c>
      <c r="BA67" s="21">
        <v>0</v>
      </c>
      <c r="BB67" s="101"/>
      <c r="BC67" s="487"/>
      <c r="BD67" s="105" t="s">
        <v>1116</v>
      </c>
      <c r="BE67" s="389">
        <v>2.2833299999999999</v>
      </c>
      <c r="BF67" s="490"/>
      <c r="BG67" s="498"/>
      <c r="BH67" s="482"/>
      <c r="BI67" s="482"/>
      <c r="BJ67" s="484"/>
      <c r="CF67" s="20"/>
    </row>
    <row r="68" spans="1:84" s="14" customFormat="1" ht="12.75" customHeight="1" x14ac:dyDescent="0.2">
      <c r="A68" s="227" t="s">
        <v>297</v>
      </c>
      <c r="B68" s="187">
        <v>3002</v>
      </c>
      <c r="C68" s="329" t="s">
        <v>296</v>
      </c>
      <c r="D68" s="337">
        <v>3002164001</v>
      </c>
      <c r="E68" s="185">
        <v>500</v>
      </c>
      <c r="F68" s="186">
        <v>164</v>
      </c>
      <c r="G68" s="184" t="s">
        <v>230</v>
      </c>
      <c r="H68" s="355">
        <v>3398576.71</v>
      </c>
      <c r="I68" s="36">
        <v>5284740.74</v>
      </c>
      <c r="J68" s="36">
        <v>3398693.42</v>
      </c>
      <c r="K68" s="356">
        <v>5285199.0999999996</v>
      </c>
      <c r="L68" s="344">
        <v>493</v>
      </c>
      <c r="M68" s="45">
        <v>0</v>
      </c>
      <c r="N68" s="46">
        <v>0</v>
      </c>
      <c r="O68" s="46">
        <v>1</v>
      </c>
      <c r="P68" s="46">
        <v>0</v>
      </c>
      <c r="Q68" s="367"/>
      <c r="R68" s="31"/>
      <c r="S68" s="31"/>
      <c r="T68" s="31"/>
      <c r="U68" s="31">
        <v>40457</v>
      </c>
      <c r="V68" s="31">
        <v>40820</v>
      </c>
      <c r="W68" s="31"/>
      <c r="X68" s="31"/>
      <c r="Y68" s="368"/>
      <c r="Z68" s="132"/>
      <c r="AA68" s="133"/>
      <c r="AB68" s="133"/>
      <c r="AC68" s="133"/>
      <c r="AD68" s="133" t="s">
        <v>1162</v>
      </c>
      <c r="AE68" s="133" t="s">
        <v>1162</v>
      </c>
      <c r="AF68" s="133"/>
      <c r="AG68" s="133"/>
      <c r="AH68" s="134"/>
      <c r="AI68" s="37">
        <v>2</v>
      </c>
      <c r="AJ68" s="84" t="s">
        <v>624</v>
      </c>
      <c r="AK68" s="85">
        <v>1</v>
      </c>
      <c r="AL68" s="26">
        <v>0</v>
      </c>
      <c r="AM68" s="108" t="s">
        <v>231</v>
      </c>
      <c r="AN68" s="82">
        <v>510</v>
      </c>
      <c r="AO68" s="85">
        <v>1074</v>
      </c>
      <c r="AP68" s="81">
        <f t="shared" si="0"/>
        <v>210.58823529411765</v>
      </c>
      <c r="AQ68" s="82"/>
      <c r="AR68" s="88">
        <v>0.63354999999999995</v>
      </c>
      <c r="AS68" s="83">
        <v>0.37881999999999999</v>
      </c>
      <c r="AT68" s="385">
        <v>1.67</v>
      </c>
      <c r="AU68" s="64">
        <v>2</v>
      </c>
      <c r="AV68" s="64">
        <v>2.2000000000000002</v>
      </c>
      <c r="AW68" s="64">
        <v>1</v>
      </c>
      <c r="AX68" s="64">
        <v>5</v>
      </c>
      <c r="AY68" s="64">
        <v>1</v>
      </c>
      <c r="AZ68" s="55">
        <v>2.0499999999999998</v>
      </c>
      <c r="BA68" s="18">
        <v>1</v>
      </c>
      <c r="BB68" s="19"/>
      <c r="BC68" s="495">
        <v>0</v>
      </c>
      <c r="BD68" s="106" t="s">
        <v>1116</v>
      </c>
      <c r="BE68" s="387">
        <v>2.0499999999999998</v>
      </c>
      <c r="BF68" s="489">
        <v>2.1968100000000002</v>
      </c>
      <c r="BG68" s="522">
        <v>0</v>
      </c>
      <c r="BH68" s="512"/>
      <c r="BI68" s="512" t="s">
        <v>1116</v>
      </c>
      <c r="BJ68" s="483">
        <v>2.1968100000000002</v>
      </c>
      <c r="CF68" s="20"/>
    </row>
    <row r="69" spans="1:84" s="14" customFormat="1" ht="12.75" customHeight="1" x14ac:dyDescent="0.2">
      <c r="A69" s="227" t="s">
        <v>297</v>
      </c>
      <c r="B69" s="187">
        <v>3002</v>
      </c>
      <c r="C69" s="329" t="s">
        <v>296</v>
      </c>
      <c r="D69" s="337">
        <v>3002164002</v>
      </c>
      <c r="E69" s="185">
        <v>498</v>
      </c>
      <c r="F69" s="186">
        <v>164</v>
      </c>
      <c r="G69" s="184" t="s">
        <v>298</v>
      </c>
      <c r="H69" s="355">
        <v>3395704.4</v>
      </c>
      <c r="I69" s="36">
        <v>5277500.88</v>
      </c>
      <c r="J69" s="36">
        <v>3396247.02</v>
      </c>
      <c r="K69" s="356">
        <v>5277774.92</v>
      </c>
      <c r="L69" s="344">
        <v>667</v>
      </c>
      <c r="M69" s="45">
        <v>0</v>
      </c>
      <c r="N69" s="46">
        <v>0</v>
      </c>
      <c r="O69" s="46">
        <v>1</v>
      </c>
      <c r="P69" s="46">
        <v>0</v>
      </c>
      <c r="Q69" s="367"/>
      <c r="R69" s="31"/>
      <c r="S69" s="31"/>
      <c r="T69" s="31"/>
      <c r="U69" s="31">
        <v>40443</v>
      </c>
      <c r="V69" s="31">
        <v>40820</v>
      </c>
      <c r="W69" s="31"/>
      <c r="X69" s="31"/>
      <c r="Y69" s="368"/>
      <c r="Z69" s="132"/>
      <c r="AA69" s="133"/>
      <c r="AB69" s="133"/>
      <c r="AC69" s="133"/>
      <c r="AD69" s="133" t="s">
        <v>1162</v>
      </c>
      <c r="AE69" s="133" t="s">
        <v>1162</v>
      </c>
      <c r="AF69" s="133"/>
      <c r="AG69" s="133"/>
      <c r="AH69" s="134"/>
      <c r="AI69" s="37">
        <v>2</v>
      </c>
      <c r="AJ69" s="84" t="s">
        <v>623</v>
      </c>
      <c r="AK69" s="85">
        <v>1</v>
      </c>
      <c r="AL69" s="26">
        <v>0</v>
      </c>
      <c r="AM69" s="108" t="s">
        <v>299</v>
      </c>
      <c r="AN69" s="82">
        <v>630</v>
      </c>
      <c r="AO69" s="85">
        <v>4306</v>
      </c>
      <c r="AP69" s="81">
        <f t="shared" si="0"/>
        <v>683.49206349206349</v>
      </c>
      <c r="AQ69" s="82"/>
      <c r="AR69" s="88">
        <v>0.36645</v>
      </c>
      <c r="AS69" s="83">
        <v>0.37881999999999999</v>
      </c>
      <c r="AT69" s="385">
        <v>1.67</v>
      </c>
      <c r="AU69" s="64">
        <v>1.86</v>
      </c>
      <c r="AV69" s="64">
        <v>3.67</v>
      </c>
      <c r="AW69" s="64">
        <v>1</v>
      </c>
      <c r="AX69" s="64">
        <v>5</v>
      </c>
      <c r="AY69" s="64">
        <v>2</v>
      </c>
      <c r="AZ69" s="55">
        <v>2.4642900000000001</v>
      </c>
      <c r="BA69" s="18">
        <v>1</v>
      </c>
      <c r="BB69" s="19"/>
      <c r="BC69" s="486"/>
      <c r="BD69" s="106" t="s">
        <v>1116</v>
      </c>
      <c r="BE69" s="387">
        <v>2.4642900000000001</v>
      </c>
      <c r="BF69" s="508"/>
      <c r="BG69" s="497"/>
      <c r="BH69" s="481"/>
      <c r="BI69" s="481"/>
      <c r="BJ69" s="494"/>
      <c r="CF69" s="20"/>
    </row>
    <row r="70" spans="1:84" s="14" customFormat="1" ht="12.75" customHeight="1" x14ac:dyDescent="0.2">
      <c r="A70" s="227" t="s">
        <v>297</v>
      </c>
      <c r="B70" s="187">
        <v>3002</v>
      </c>
      <c r="C70" s="329" t="s">
        <v>577</v>
      </c>
      <c r="D70" s="337">
        <v>3002165001</v>
      </c>
      <c r="E70" s="185">
        <v>502</v>
      </c>
      <c r="F70" s="186">
        <v>165</v>
      </c>
      <c r="G70" s="184" t="s">
        <v>184</v>
      </c>
      <c r="H70" s="355">
        <v>3401221.72</v>
      </c>
      <c r="I70" s="36">
        <v>5303660.25</v>
      </c>
      <c r="J70" s="36">
        <v>3401552.37</v>
      </c>
      <c r="K70" s="356">
        <v>5303296.97</v>
      </c>
      <c r="L70" s="344">
        <v>501</v>
      </c>
      <c r="M70" s="45">
        <v>0</v>
      </c>
      <c r="N70" s="46">
        <v>0</v>
      </c>
      <c r="O70" s="46">
        <v>1</v>
      </c>
      <c r="P70" s="46">
        <v>0</v>
      </c>
      <c r="Q70" s="367"/>
      <c r="R70" s="31"/>
      <c r="S70" s="31"/>
      <c r="T70" s="31"/>
      <c r="U70" s="31">
        <v>40423</v>
      </c>
      <c r="V70" s="31">
        <v>40838</v>
      </c>
      <c r="W70" s="31"/>
      <c r="X70" s="31"/>
      <c r="Y70" s="368"/>
      <c r="Z70" s="132"/>
      <c r="AA70" s="133"/>
      <c r="AB70" s="133"/>
      <c r="AC70" s="133"/>
      <c r="AD70" s="133" t="s">
        <v>1162</v>
      </c>
      <c r="AE70" s="133" t="s">
        <v>1162</v>
      </c>
      <c r="AF70" s="133"/>
      <c r="AG70" s="133"/>
      <c r="AH70" s="134"/>
      <c r="AI70" s="37">
        <v>2</v>
      </c>
      <c r="AJ70" s="84" t="s">
        <v>624</v>
      </c>
      <c r="AK70" s="85">
        <v>1</v>
      </c>
      <c r="AL70" s="26">
        <v>0</v>
      </c>
      <c r="AM70" s="108" t="s">
        <v>937</v>
      </c>
      <c r="AN70" s="82">
        <v>150</v>
      </c>
      <c r="AO70" s="85">
        <v>979</v>
      </c>
      <c r="AP70" s="81">
        <f t="shared" ref="AP70:AP133" si="1">AO70/AN70*100</f>
        <v>652.66666666666663</v>
      </c>
      <c r="AQ70" s="82"/>
      <c r="AR70" s="88">
        <v>0.5</v>
      </c>
      <c r="AS70" s="83">
        <v>0.62117999999999995</v>
      </c>
      <c r="AT70" s="385">
        <v>1.8</v>
      </c>
      <c r="AU70" s="64">
        <v>2.75</v>
      </c>
      <c r="AV70" s="64">
        <v>2.5</v>
      </c>
      <c r="AW70" s="64">
        <v>1</v>
      </c>
      <c r="AX70" s="64">
        <v>5</v>
      </c>
      <c r="AY70" s="64">
        <v>1</v>
      </c>
      <c r="AZ70" s="55">
        <v>2.3458299999999999</v>
      </c>
      <c r="BA70" s="18">
        <v>0</v>
      </c>
      <c r="BB70" s="19"/>
      <c r="BC70" s="486"/>
      <c r="BD70" s="106" t="s">
        <v>1116</v>
      </c>
      <c r="BE70" s="387">
        <v>2.3458299999999999</v>
      </c>
      <c r="BF70" s="508"/>
      <c r="BG70" s="497"/>
      <c r="BH70" s="481"/>
      <c r="BI70" s="481"/>
      <c r="BJ70" s="494"/>
      <c r="CF70" s="20"/>
    </row>
    <row r="71" spans="1:84" s="14" customFormat="1" ht="12.75" customHeight="1" x14ac:dyDescent="0.2">
      <c r="A71" s="229" t="s">
        <v>297</v>
      </c>
      <c r="B71" s="189">
        <v>3002</v>
      </c>
      <c r="C71" s="330" t="s">
        <v>577</v>
      </c>
      <c r="D71" s="338">
        <v>3002165002</v>
      </c>
      <c r="E71" s="190">
        <v>501</v>
      </c>
      <c r="F71" s="191">
        <v>165</v>
      </c>
      <c r="G71" s="192" t="s">
        <v>936</v>
      </c>
      <c r="H71" s="357">
        <v>3397652.78</v>
      </c>
      <c r="I71" s="94">
        <v>5306028.93</v>
      </c>
      <c r="J71" s="94">
        <v>3398462.95</v>
      </c>
      <c r="K71" s="358">
        <v>5305620.25</v>
      </c>
      <c r="L71" s="345">
        <v>911</v>
      </c>
      <c r="M71" s="47">
        <v>0</v>
      </c>
      <c r="N71" s="95">
        <v>0</v>
      </c>
      <c r="O71" s="95">
        <v>1</v>
      </c>
      <c r="P71" s="95">
        <v>0</v>
      </c>
      <c r="Q71" s="369"/>
      <c r="R71" s="32"/>
      <c r="S71" s="32"/>
      <c r="T71" s="32"/>
      <c r="U71" s="32">
        <v>40424</v>
      </c>
      <c r="V71" s="32">
        <v>40838</v>
      </c>
      <c r="W71" s="32"/>
      <c r="X71" s="32"/>
      <c r="Y71" s="370"/>
      <c r="Z71" s="135"/>
      <c r="AA71" s="136"/>
      <c r="AB71" s="136"/>
      <c r="AC71" s="136"/>
      <c r="AD71" s="136" t="s">
        <v>1162</v>
      </c>
      <c r="AE71" s="136" t="s">
        <v>1162</v>
      </c>
      <c r="AF71" s="136"/>
      <c r="AG71" s="136"/>
      <c r="AH71" s="137"/>
      <c r="AI71" s="38">
        <v>2</v>
      </c>
      <c r="AJ71" s="89" t="s">
        <v>624</v>
      </c>
      <c r="AK71" s="96">
        <v>1</v>
      </c>
      <c r="AL71" s="97">
        <v>0</v>
      </c>
      <c r="AM71" s="109" t="s">
        <v>937</v>
      </c>
      <c r="AN71" s="98">
        <v>150</v>
      </c>
      <c r="AO71" s="98">
        <v>1566</v>
      </c>
      <c r="AP71" s="99">
        <f t="shared" si="1"/>
        <v>1044</v>
      </c>
      <c r="AQ71" s="98"/>
      <c r="AR71" s="93">
        <v>0.5</v>
      </c>
      <c r="AS71" s="100">
        <v>0.62117999999999995</v>
      </c>
      <c r="AT71" s="388">
        <v>1.67</v>
      </c>
      <c r="AU71" s="91">
        <v>2</v>
      </c>
      <c r="AV71" s="91">
        <v>3.5</v>
      </c>
      <c r="AW71" s="91">
        <v>1</v>
      </c>
      <c r="AX71" s="91">
        <v>1</v>
      </c>
      <c r="AY71" s="91">
        <v>1</v>
      </c>
      <c r="AZ71" s="56">
        <v>2.0416699999999999</v>
      </c>
      <c r="BA71" s="21">
        <v>1</v>
      </c>
      <c r="BB71" s="101"/>
      <c r="BC71" s="487"/>
      <c r="BD71" s="105" t="s">
        <v>1116</v>
      </c>
      <c r="BE71" s="389">
        <v>2.0416699999999999</v>
      </c>
      <c r="BF71" s="509"/>
      <c r="BG71" s="498"/>
      <c r="BH71" s="482"/>
      <c r="BI71" s="482"/>
      <c r="BJ71" s="484"/>
      <c r="CF71" s="20"/>
    </row>
    <row r="72" spans="1:84" s="14" customFormat="1" ht="12.75" customHeight="1" x14ac:dyDescent="0.2">
      <c r="A72" s="227" t="s">
        <v>770</v>
      </c>
      <c r="B72" s="187">
        <v>3003</v>
      </c>
      <c r="C72" s="329" t="s">
        <v>883</v>
      </c>
      <c r="D72" s="337">
        <v>3003037001</v>
      </c>
      <c r="E72" s="185">
        <v>48</v>
      </c>
      <c r="F72" s="186">
        <v>37</v>
      </c>
      <c r="G72" s="184" t="s">
        <v>613</v>
      </c>
      <c r="H72" s="355">
        <v>3409448.8</v>
      </c>
      <c r="I72" s="36">
        <v>5302482.25</v>
      </c>
      <c r="J72" s="36">
        <v>3410144.8</v>
      </c>
      <c r="K72" s="356">
        <v>5303276.6900000004</v>
      </c>
      <c r="L72" s="344">
        <v>1115</v>
      </c>
      <c r="M72" s="45">
        <v>0</v>
      </c>
      <c r="N72" s="46">
        <v>0</v>
      </c>
      <c r="O72" s="46">
        <v>1</v>
      </c>
      <c r="P72" s="46">
        <v>0</v>
      </c>
      <c r="Q72" s="367">
        <v>38982</v>
      </c>
      <c r="R72" s="31"/>
      <c r="S72" s="31"/>
      <c r="T72" s="31">
        <v>40017</v>
      </c>
      <c r="U72" s="31"/>
      <c r="V72" s="31"/>
      <c r="W72" s="31"/>
      <c r="X72" s="31">
        <v>41545</v>
      </c>
      <c r="Y72" s="368"/>
      <c r="Z72" s="132"/>
      <c r="AA72" s="133"/>
      <c r="AB72" s="133"/>
      <c r="AC72" s="133" t="s">
        <v>1162</v>
      </c>
      <c r="AD72" s="133"/>
      <c r="AE72" s="133"/>
      <c r="AF72" s="133"/>
      <c r="AG72" s="133" t="s">
        <v>1162</v>
      </c>
      <c r="AH72" s="134"/>
      <c r="AI72" s="37">
        <v>2</v>
      </c>
      <c r="AJ72" s="84" t="s">
        <v>624</v>
      </c>
      <c r="AK72" s="85">
        <v>1</v>
      </c>
      <c r="AL72" s="26">
        <v>0</v>
      </c>
      <c r="AM72" s="108" t="s">
        <v>814</v>
      </c>
      <c r="AN72" s="82">
        <v>100</v>
      </c>
      <c r="AO72" s="82">
        <v>446</v>
      </c>
      <c r="AP72" s="81">
        <f t="shared" si="1"/>
        <v>446</v>
      </c>
      <c r="AQ72" s="82"/>
      <c r="AR72" s="88">
        <v>1</v>
      </c>
      <c r="AS72" s="83">
        <v>0.65161999999999998</v>
      </c>
      <c r="AT72" s="385">
        <v>2</v>
      </c>
      <c r="AU72" s="64">
        <v>1.8</v>
      </c>
      <c r="AV72" s="64">
        <v>3</v>
      </c>
      <c r="AW72" s="64">
        <v>1</v>
      </c>
      <c r="AX72" s="64">
        <v>5</v>
      </c>
      <c r="AY72" s="64">
        <v>1</v>
      </c>
      <c r="AZ72" s="55">
        <v>2.2833299999999999</v>
      </c>
      <c r="BA72" s="18">
        <v>0</v>
      </c>
      <c r="BB72" s="19"/>
      <c r="BC72" s="485">
        <v>0</v>
      </c>
      <c r="BD72" s="106" t="s">
        <v>1116</v>
      </c>
      <c r="BE72" s="387">
        <v>2.2833299999999999</v>
      </c>
      <c r="BF72" s="488"/>
      <c r="BG72" s="496"/>
      <c r="BH72" s="480"/>
      <c r="BI72" s="480" t="s">
        <v>1116</v>
      </c>
      <c r="BJ72" s="534" t="s">
        <v>1186</v>
      </c>
      <c r="CF72" s="20"/>
    </row>
    <row r="73" spans="1:84" s="14" customFormat="1" ht="12.75" customHeight="1" x14ac:dyDescent="0.2">
      <c r="A73" s="229" t="s">
        <v>770</v>
      </c>
      <c r="B73" s="189">
        <v>3003</v>
      </c>
      <c r="C73" s="330" t="s">
        <v>772</v>
      </c>
      <c r="D73" s="338">
        <v>3003092001</v>
      </c>
      <c r="E73" s="190">
        <v>49</v>
      </c>
      <c r="F73" s="191">
        <v>92</v>
      </c>
      <c r="G73" s="192" t="s">
        <v>771</v>
      </c>
      <c r="H73" s="357">
        <v>3407270.97</v>
      </c>
      <c r="I73" s="94">
        <v>5309181.5599999996</v>
      </c>
      <c r="J73" s="94">
        <v>3408613.36</v>
      </c>
      <c r="K73" s="358">
        <v>5309788.24</v>
      </c>
      <c r="L73" s="345">
        <v>1653</v>
      </c>
      <c r="M73" s="47">
        <v>0</v>
      </c>
      <c r="N73" s="95">
        <v>0</v>
      </c>
      <c r="O73" s="95">
        <v>1</v>
      </c>
      <c r="P73" s="95">
        <v>0</v>
      </c>
      <c r="Q73" s="369"/>
      <c r="R73" s="32"/>
      <c r="S73" s="32"/>
      <c r="T73" s="32">
        <v>40017</v>
      </c>
      <c r="U73" s="32"/>
      <c r="V73" s="32">
        <v>40758</v>
      </c>
      <c r="W73" s="32"/>
      <c r="X73" s="32"/>
      <c r="Y73" s="370"/>
      <c r="Z73" s="135"/>
      <c r="AA73" s="136"/>
      <c r="AB73" s="136"/>
      <c r="AC73" s="136" t="s">
        <v>1162</v>
      </c>
      <c r="AD73" s="136"/>
      <c r="AE73" s="136" t="s">
        <v>1162</v>
      </c>
      <c r="AF73" s="136"/>
      <c r="AG73" s="136"/>
      <c r="AH73" s="137"/>
      <c r="AI73" s="38">
        <v>2</v>
      </c>
      <c r="AJ73" s="89" t="s">
        <v>624</v>
      </c>
      <c r="AK73" s="96">
        <v>1</v>
      </c>
      <c r="AL73" s="97">
        <v>0</v>
      </c>
      <c r="AM73" s="109" t="s">
        <v>773</v>
      </c>
      <c r="AN73" s="98">
        <v>150</v>
      </c>
      <c r="AO73" s="98">
        <v>711</v>
      </c>
      <c r="AP73" s="99">
        <f t="shared" si="1"/>
        <v>474</v>
      </c>
      <c r="AQ73" s="98"/>
      <c r="AR73" s="93">
        <v>1</v>
      </c>
      <c r="AS73" s="100">
        <v>0.34838000000000002</v>
      </c>
      <c r="AT73" s="388">
        <v>3</v>
      </c>
      <c r="AU73" s="91">
        <v>4</v>
      </c>
      <c r="AV73" s="91">
        <v>3</v>
      </c>
      <c r="AW73" s="91">
        <v>5</v>
      </c>
      <c r="AX73" s="91">
        <v>5</v>
      </c>
      <c r="AY73" s="91">
        <v>3</v>
      </c>
      <c r="AZ73" s="56">
        <v>3.5833300000000001</v>
      </c>
      <c r="BA73" s="21">
        <v>1</v>
      </c>
      <c r="BB73" s="101"/>
      <c r="BC73" s="487"/>
      <c r="BD73" s="105" t="s">
        <v>1116</v>
      </c>
      <c r="BE73" s="413">
        <v>3.5833300000000001</v>
      </c>
      <c r="BF73" s="509"/>
      <c r="BG73" s="498"/>
      <c r="BH73" s="482"/>
      <c r="BI73" s="482"/>
      <c r="BJ73" s="501"/>
      <c r="CF73" s="20"/>
    </row>
    <row r="74" spans="1:84" s="14" customFormat="1" ht="12.75" customHeight="1" x14ac:dyDescent="0.2">
      <c r="A74" s="227" t="s">
        <v>881</v>
      </c>
      <c r="B74" s="187">
        <v>3004</v>
      </c>
      <c r="C74" s="329" t="s">
        <v>772</v>
      </c>
      <c r="D74" s="337">
        <v>3004021001</v>
      </c>
      <c r="E74" s="185">
        <v>50</v>
      </c>
      <c r="F74" s="186">
        <v>21</v>
      </c>
      <c r="G74" s="184" t="s">
        <v>924</v>
      </c>
      <c r="H74" s="355">
        <v>3404250.09</v>
      </c>
      <c r="I74" s="36">
        <v>5311080.51</v>
      </c>
      <c r="J74" s="36">
        <v>3404807.92</v>
      </c>
      <c r="K74" s="356">
        <v>5309767.28</v>
      </c>
      <c r="L74" s="344">
        <v>1489</v>
      </c>
      <c r="M74" s="45">
        <v>0</v>
      </c>
      <c r="N74" s="46">
        <v>0</v>
      </c>
      <c r="O74" s="46">
        <v>1</v>
      </c>
      <c r="P74" s="46">
        <v>0</v>
      </c>
      <c r="Q74" s="367"/>
      <c r="R74" s="31"/>
      <c r="S74" s="31"/>
      <c r="T74" s="31">
        <v>40017</v>
      </c>
      <c r="U74" s="31"/>
      <c r="V74" s="31">
        <v>40829</v>
      </c>
      <c r="W74" s="31"/>
      <c r="X74" s="31"/>
      <c r="Y74" s="368"/>
      <c r="Z74" s="132"/>
      <c r="AA74" s="133"/>
      <c r="AB74" s="133"/>
      <c r="AC74" s="133" t="s">
        <v>1162</v>
      </c>
      <c r="AD74" s="133"/>
      <c r="AE74" s="133" t="s">
        <v>1162</v>
      </c>
      <c r="AF74" s="133"/>
      <c r="AG74" s="133"/>
      <c r="AH74" s="134"/>
      <c r="AI74" s="37">
        <v>2</v>
      </c>
      <c r="AJ74" s="84" t="s">
        <v>624</v>
      </c>
      <c r="AK74" s="85">
        <v>1</v>
      </c>
      <c r="AL74" s="26">
        <v>0</v>
      </c>
      <c r="AM74" s="108" t="s">
        <v>246</v>
      </c>
      <c r="AN74" s="82">
        <v>690</v>
      </c>
      <c r="AO74" s="82">
        <v>3018</v>
      </c>
      <c r="AP74" s="81">
        <f t="shared" si="1"/>
        <v>437.39130434782612</v>
      </c>
      <c r="AQ74" s="82"/>
      <c r="AR74" s="88">
        <v>1</v>
      </c>
      <c r="AS74" s="83">
        <v>0.79974000000000001</v>
      </c>
      <c r="AT74" s="385">
        <v>1.67</v>
      </c>
      <c r="AU74" s="64">
        <v>2</v>
      </c>
      <c r="AV74" s="64">
        <v>3.25</v>
      </c>
      <c r="AW74" s="64">
        <v>1</v>
      </c>
      <c r="AX74" s="64">
        <v>5</v>
      </c>
      <c r="AY74" s="64">
        <v>1</v>
      </c>
      <c r="AZ74" s="55">
        <v>2.3125</v>
      </c>
      <c r="BA74" s="18">
        <v>0</v>
      </c>
      <c r="BB74" s="19"/>
      <c r="BC74" s="485">
        <v>0</v>
      </c>
      <c r="BD74" s="106" t="s">
        <v>1116</v>
      </c>
      <c r="BE74" s="387">
        <v>2.3125</v>
      </c>
      <c r="BF74" s="488">
        <v>2.1310799999999999</v>
      </c>
      <c r="BG74" s="496">
        <v>0</v>
      </c>
      <c r="BH74" s="480"/>
      <c r="BI74" s="480" t="s">
        <v>1116</v>
      </c>
      <c r="BJ74" s="505">
        <v>2.1310799999999999</v>
      </c>
      <c r="CF74" s="20"/>
    </row>
    <row r="75" spans="1:84" s="14" customFormat="1" ht="12.75" customHeight="1" x14ac:dyDescent="0.2">
      <c r="A75" s="229" t="s">
        <v>881</v>
      </c>
      <c r="B75" s="189">
        <v>3004</v>
      </c>
      <c r="C75" s="330" t="s">
        <v>883</v>
      </c>
      <c r="D75" s="338">
        <v>3004042001</v>
      </c>
      <c r="E75" s="190">
        <v>51</v>
      </c>
      <c r="F75" s="191">
        <v>42</v>
      </c>
      <c r="G75" s="192" t="s">
        <v>882</v>
      </c>
      <c r="H75" s="357">
        <v>3404978.75</v>
      </c>
      <c r="I75" s="94">
        <v>5305759.74</v>
      </c>
      <c r="J75" s="94">
        <v>3405135.57</v>
      </c>
      <c r="K75" s="358">
        <v>5305309.0599999996</v>
      </c>
      <c r="L75" s="345">
        <v>487</v>
      </c>
      <c r="M75" s="47">
        <v>0</v>
      </c>
      <c r="N75" s="95">
        <v>0</v>
      </c>
      <c r="O75" s="95">
        <v>1</v>
      </c>
      <c r="P75" s="95">
        <v>0</v>
      </c>
      <c r="Q75" s="369">
        <v>38982</v>
      </c>
      <c r="R75" s="32"/>
      <c r="S75" s="32"/>
      <c r="T75" s="32">
        <v>40017</v>
      </c>
      <c r="U75" s="32"/>
      <c r="V75" s="32"/>
      <c r="W75" s="32"/>
      <c r="X75" s="32">
        <v>41545</v>
      </c>
      <c r="Y75" s="370"/>
      <c r="Z75" s="135"/>
      <c r="AA75" s="136"/>
      <c r="AB75" s="136"/>
      <c r="AC75" s="136" t="s">
        <v>1162</v>
      </c>
      <c r="AD75" s="136"/>
      <c r="AE75" s="136"/>
      <c r="AF75" s="136"/>
      <c r="AG75" s="136" t="s">
        <v>1162</v>
      </c>
      <c r="AH75" s="137"/>
      <c r="AI75" s="38">
        <v>2</v>
      </c>
      <c r="AJ75" s="89" t="s">
        <v>624</v>
      </c>
      <c r="AK75" s="96">
        <v>1</v>
      </c>
      <c r="AL75" s="97">
        <v>0</v>
      </c>
      <c r="AM75" s="109" t="s">
        <v>884</v>
      </c>
      <c r="AN75" s="98">
        <v>510</v>
      </c>
      <c r="AO75" s="98">
        <v>1113</v>
      </c>
      <c r="AP75" s="99">
        <f t="shared" si="1"/>
        <v>218.23529411764704</v>
      </c>
      <c r="AQ75" s="98"/>
      <c r="AR75" s="93">
        <v>1</v>
      </c>
      <c r="AS75" s="100">
        <v>0.20025999999999999</v>
      </c>
      <c r="AT75" s="388">
        <v>1</v>
      </c>
      <c r="AU75" s="91">
        <v>1.77</v>
      </c>
      <c r="AV75" s="91">
        <v>1.86</v>
      </c>
      <c r="AW75" s="91">
        <v>1</v>
      </c>
      <c r="AX75" s="91">
        <v>1</v>
      </c>
      <c r="AY75" s="91">
        <v>1</v>
      </c>
      <c r="AZ75" s="56">
        <v>1.40659</v>
      </c>
      <c r="BA75" s="21">
        <v>0</v>
      </c>
      <c r="BB75" s="101"/>
      <c r="BC75" s="487"/>
      <c r="BD75" s="105" t="s">
        <v>1116</v>
      </c>
      <c r="BE75" s="395">
        <v>1.40659</v>
      </c>
      <c r="BF75" s="509"/>
      <c r="BG75" s="498"/>
      <c r="BH75" s="482"/>
      <c r="BI75" s="482"/>
      <c r="BJ75" s="484"/>
      <c r="CF75" s="20"/>
    </row>
    <row r="76" spans="1:84" s="14" customFormat="1" ht="12.75" customHeight="1" x14ac:dyDescent="0.2">
      <c r="A76" s="227" t="s">
        <v>430</v>
      </c>
      <c r="B76" s="187">
        <v>3101</v>
      </c>
      <c r="C76" s="329" t="s">
        <v>432</v>
      </c>
      <c r="D76" s="337">
        <v>3101166001</v>
      </c>
      <c r="E76" s="185">
        <v>505</v>
      </c>
      <c r="F76" s="186">
        <v>166</v>
      </c>
      <c r="G76" s="184" t="s">
        <v>715</v>
      </c>
      <c r="H76" s="355">
        <v>3429422.73</v>
      </c>
      <c r="I76" s="36">
        <v>5335850.33</v>
      </c>
      <c r="J76" s="36">
        <v>3429824.28</v>
      </c>
      <c r="K76" s="356">
        <v>5336419.33</v>
      </c>
      <c r="L76" s="344">
        <v>772</v>
      </c>
      <c r="M76" s="45">
        <v>0</v>
      </c>
      <c r="N76" s="46">
        <v>0</v>
      </c>
      <c r="O76" s="46">
        <v>1</v>
      </c>
      <c r="P76" s="46">
        <v>0</v>
      </c>
      <c r="Q76" s="367"/>
      <c r="R76" s="31"/>
      <c r="S76" s="31"/>
      <c r="T76" s="31"/>
      <c r="U76" s="31">
        <v>40394</v>
      </c>
      <c r="V76" s="31">
        <v>40784</v>
      </c>
      <c r="W76" s="31"/>
      <c r="X76" s="31"/>
      <c r="Y76" s="368"/>
      <c r="Z76" s="132"/>
      <c r="AA76" s="133"/>
      <c r="AB76" s="133"/>
      <c r="AC76" s="133"/>
      <c r="AD76" s="133" t="s">
        <v>1162</v>
      </c>
      <c r="AE76" s="133" t="s">
        <v>1162</v>
      </c>
      <c r="AF76" s="133"/>
      <c r="AG76" s="133"/>
      <c r="AH76" s="134"/>
      <c r="AI76" s="37">
        <v>2</v>
      </c>
      <c r="AJ76" s="84" t="s">
        <v>624</v>
      </c>
      <c r="AK76" s="85">
        <v>1</v>
      </c>
      <c r="AL76" s="26">
        <v>0</v>
      </c>
      <c r="AM76" s="108" t="s">
        <v>780</v>
      </c>
      <c r="AN76" s="82">
        <v>450</v>
      </c>
      <c r="AO76" s="85">
        <v>390</v>
      </c>
      <c r="AP76" s="81">
        <f t="shared" si="1"/>
        <v>86.666666666666671</v>
      </c>
      <c r="AQ76" s="82">
        <v>-60</v>
      </c>
      <c r="AR76" s="88">
        <v>0.27106000000000002</v>
      </c>
      <c r="AS76" s="83">
        <v>1</v>
      </c>
      <c r="AT76" s="385">
        <v>2.33</v>
      </c>
      <c r="AU76" s="64">
        <v>2.11</v>
      </c>
      <c r="AV76" s="64">
        <v>2</v>
      </c>
      <c r="AW76" s="64">
        <v>5</v>
      </c>
      <c r="AX76" s="64">
        <v>3</v>
      </c>
      <c r="AY76" s="64">
        <v>2</v>
      </c>
      <c r="AZ76" s="55">
        <v>2.4444400000000002</v>
      </c>
      <c r="BA76" s="18">
        <v>1</v>
      </c>
      <c r="BB76" s="19"/>
      <c r="BC76" s="495">
        <v>0</v>
      </c>
      <c r="BD76" s="106" t="s">
        <v>1116</v>
      </c>
      <c r="BE76" s="387">
        <v>2.4444400000000002</v>
      </c>
      <c r="BF76" s="489">
        <v>2.4993300000000001</v>
      </c>
      <c r="BG76" s="522">
        <v>1</v>
      </c>
      <c r="BH76" s="512"/>
      <c r="BI76" s="512" t="s">
        <v>1116</v>
      </c>
      <c r="BJ76" s="483">
        <v>2.4993300000000001</v>
      </c>
      <c r="CF76" s="20"/>
    </row>
    <row r="77" spans="1:84" s="14" customFormat="1" ht="12.75" customHeight="1" x14ac:dyDescent="0.2">
      <c r="A77" s="227" t="s">
        <v>430</v>
      </c>
      <c r="B77" s="187">
        <v>3101</v>
      </c>
      <c r="C77" s="329" t="s">
        <v>432</v>
      </c>
      <c r="D77" s="337">
        <v>3101166002</v>
      </c>
      <c r="E77" s="185">
        <v>504</v>
      </c>
      <c r="F77" s="186">
        <v>166</v>
      </c>
      <c r="G77" s="184" t="s">
        <v>779</v>
      </c>
      <c r="H77" s="355">
        <v>3425434.04</v>
      </c>
      <c r="I77" s="36">
        <v>5332966.1100000003</v>
      </c>
      <c r="J77" s="36">
        <v>3425972.88</v>
      </c>
      <c r="K77" s="356">
        <v>5333523.8600000003</v>
      </c>
      <c r="L77" s="344">
        <v>788</v>
      </c>
      <c r="M77" s="45">
        <v>0</v>
      </c>
      <c r="N77" s="46">
        <v>0</v>
      </c>
      <c r="O77" s="46">
        <v>1</v>
      </c>
      <c r="P77" s="46">
        <v>0</v>
      </c>
      <c r="Q77" s="367"/>
      <c r="R77" s="31"/>
      <c r="S77" s="31"/>
      <c r="T77" s="31"/>
      <c r="U77" s="31">
        <v>40394</v>
      </c>
      <c r="V77" s="31">
        <v>40784</v>
      </c>
      <c r="W77" s="31"/>
      <c r="X77" s="31"/>
      <c r="Y77" s="368"/>
      <c r="Z77" s="132"/>
      <c r="AA77" s="133"/>
      <c r="AB77" s="133"/>
      <c r="AC77" s="133"/>
      <c r="AD77" s="133" t="s">
        <v>1162</v>
      </c>
      <c r="AE77" s="133" t="s">
        <v>1162</v>
      </c>
      <c r="AF77" s="133"/>
      <c r="AG77" s="133"/>
      <c r="AH77" s="134"/>
      <c r="AI77" s="37">
        <v>2</v>
      </c>
      <c r="AJ77" s="84" t="s">
        <v>624</v>
      </c>
      <c r="AK77" s="85">
        <v>1</v>
      </c>
      <c r="AL77" s="26">
        <v>0</v>
      </c>
      <c r="AM77" s="108" t="s">
        <v>780</v>
      </c>
      <c r="AN77" s="82">
        <v>450</v>
      </c>
      <c r="AO77" s="85">
        <v>769</v>
      </c>
      <c r="AP77" s="81">
        <f t="shared" si="1"/>
        <v>170.88888888888889</v>
      </c>
      <c r="AQ77" s="82"/>
      <c r="AR77" s="88">
        <v>0.50563999999999998</v>
      </c>
      <c r="AS77" s="83">
        <v>1</v>
      </c>
      <c r="AT77" s="385">
        <v>3</v>
      </c>
      <c r="AU77" s="64">
        <v>1.89</v>
      </c>
      <c r="AV77" s="64">
        <v>3</v>
      </c>
      <c r="AW77" s="64">
        <v>3</v>
      </c>
      <c r="AX77" s="64">
        <v>5</v>
      </c>
      <c r="AY77" s="64">
        <v>2</v>
      </c>
      <c r="AZ77" s="55">
        <v>2.8055599999999998</v>
      </c>
      <c r="BA77" s="18">
        <v>0</v>
      </c>
      <c r="BB77" s="19"/>
      <c r="BC77" s="486"/>
      <c r="BD77" s="106" t="s">
        <v>1116</v>
      </c>
      <c r="BE77" s="386">
        <v>2.8055599999999998</v>
      </c>
      <c r="BF77" s="508"/>
      <c r="BG77" s="497"/>
      <c r="BH77" s="481"/>
      <c r="BI77" s="481"/>
      <c r="BJ77" s="494"/>
      <c r="CF77" s="20"/>
    </row>
    <row r="78" spans="1:84" s="14" customFormat="1" ht="12.75" customHeight="1" thickBot="1" x14ac:dyDescent="0.25">
      <c r="A78" s="229" t="s">
        <v>430</v>
      </c>
      <c r="B78" s="189">
        <v>3101</v>
      </c>
      <c r="C78" s="330" t="s">
        <v>432</v>
      </c>
      <c r="D78" s="338">
        <v>3101166003</v>
      </c>
      <c r="E78" s="190">
        <v>503</v>
      </c>
      <c r="F78" s="191">
        <v>166</v>
      </c>
      <c r="G78" s="192" t="s">
        <v>431</v>
      </c>
      <c r="H78" s="357">
        <v>3419881.88</v>
      </c>
      <c r="I78" s="94">
        <v>5326997.43</v>
      </c>
      <c r="J78" s="94">
        <v>3420947.04</v>
      </c>
      <c r="K78" s="358">
        <v>5327631.08</v>
      </c>
      <c r="L78" s="345">
        <v>1258</v>
      </c>
      <c r="M78" s="47">
        <v>0</v>
      </c>
      <c r="N78" s="95">
        <v>0</v>
      </c>
      <c r="O78" s="95">
        <v>1</v>
      </c>
      <c r="P78" s="95">
        <v>0</v>
      </c>
      <c r="Q78" s="369"/>
      <c r="R78" s="32"/>
      <c r="S78" s="32"/>
      <c r="T78" s="32"/>
      <c r="U78" s="32">
        <v>40394</v>
      </c>
      <c r="V78" s="32">
        <v>40784</v>
      </c>
      <c r="W78" s="32"/>
      <c r="X78" s="32"/>
      <c r="Y78" s="370"/>
      <c r="Z78" s="135"/>
      <c r="AA78" s="136"/>
      <c r="AB78" s="136"/>
      <c r="AC78" s="136"/>
      <c r="AD78" s="136" t="s">
        <v>1162</v>
      </c>
      <c r="AE78" s="136" t="s">
        <v>1162</v>
      </c>
      <c r="AF78" s="136"/>
      <c r="AG78" s="136"/>
      <c r="AH78" s="137"/>
      <c r="AI78" s="38">
        <v>2</v>
      </c>
      <c r="AJ78" s="89" t="s">
        <v>623</v>
      </c>
      <c r="AK78" s="96">
        <v>1</v>
      </c>
      <c r="AL78" s="97">
        <v>0</v>
      </c>
      <c r="AM78" s="109" t="s">
        <v>433</v>
      </c>
      <c r="AN78" s="98">
        <v>630</v>
      </c>
      <c r="AO78" s="98">
        <v>1021</v>
      </c>
      <c r="AP78" s="99">
        <f t="shared" si="1"/>
        <v>162.06349206349208</v>
      </c>
      <c r="AQ78" s="98"/>
      <c r="AR78" s="93">
        <v>0.2233</v>
      </c>
      <c r="AS78" s="100">
        <v>1</v>
      </c>
      <c r="AT78" s="388">
        <v>1</v>
      </c>
      <c r="AU78" s="91">
        <v>1.82</v>
      </c>
      <c r="AV78" s="91">
        <v>2.33</v>
      </c>
      <c r="AW78" s="91">
        <v>1</v>
      </c>
      <c r="AX78" s="91">
        <v>5</v>
      </c>
      <c r="AY78" s="91">
        <v>1</v>
      </c>
      <c r="AZ78" s="56">
        <v>1.8725499999999999</v>
      </c>
      <c r="BA78" s="21">
        <v>0</v>
      </c>
      <c r="BB78" s="101"/>
      <c r="BC78" s="487"/>
      <c r="BD78" s="105" t="s">
        <v>1116</v>
      </c>
      <c r="BE78" s="394">
        <v>1.8725499999999999</v>
      </c>
      <c r="BF78" s="509"/>
      <c r="BG78" s="498"/>
      <c r="BH78" s="482"/>
      <c r="BI78" s="482"/>
      <c r="BJ78" s="484"/>
      <c r="CF78" s="20"/>
    </row>
    <row r="79" spans="1:84" s="14" customFormat="1" ht="12.75" customHeight="1" x14ac:dyDescent="0.2">
      <c r="A79" s="227" t="s">
        <v>508</v>
      </c>
      <c r="B79" s="187">
        <v>3102</v>
      </c>
      <c r="C79" s="329" t="s">
        <v>510</v>
      </c>
      <c r="D79" s="337">
        <v>3102167001</v>
      </c>
      <c r="E79" s="185">
        <v>508</v>
      </c>
      <c r="F79" s="186">
        <v>167</v>
      </c>
      <c r="G79" s="184" t="s">
        <v>885</v>
      </c>
      <c r="H79" s="355">
        <v>3428971.13</v>
      </c>
      <c r="I79" s="36">
        <v>5309763.53</v>
      </c>
      <c r="J79" s="36">
        <v>3429401.24</v>
      </c>
      <c r="K79" s="356">
        <v>5309674.4800000004</v>
      </c>
      <c r="L79" s="344">
        <v>447</v>
      </c>
      <c r="M79" s="45">
        <v>0</v>
      </c>
      <c r="N79" s="46">
        <v>0</v>
      </c>
      <c r="O79" s="46">
        <v>1</v>
      </c>
      <c r="P79" s="46">
        <v>0</v>
      </c>
      <c r="Q79" s="367"/>
      <c r="R79" s="31"/>
      <c r="S79" s="31"/>
      <c r="T79" s="31"/>
      <c r="U79" s="31">
        <v>40427</v>
      </c>
      <c r="V79" s="31">
        <v>40758</v>
      </c>
      <c r="W79" s="31"/>
      <c r="X79" s="31"/>
      <c r="Y79" s="368"/>
      <c r="Z79" s="132"/>
      <c r="AA79" s="133"/>
      <c r="AB79" s="133"/>
      <c r="AC79" s="133"/>
      <c r="AD79" s="133" t="s">
        <v>1162</v>
      </c>
      <c r="AE79" s="133" t="s">
        <v>1162</v>
      </c>
      <c r="AF79" s="133"/>
      <c r="AG79" s="133"/>
      <c r="AH79" s="134"/>
      <c r="AI79" s="37">
        <v>2</v>
      </c>
      <c r="AJ79" s="84" t="s">
        <v>624</v>
      </c>
      <c r="AK79" s="85">
        <v>1</v>
      </c>
      <c r="AL79" s="26">
        <v>0</v>
      </c>
      <c r="AM79" s="108" t="s">
        <v>886</v>
      </c>
      <c r="AN79" s="82">
        <v>100</v>
      </c>
      <c r="AO79" s="85">
        <v>680</v>
      </c>
      <c r="AP79" s="81">
        <f t="shared" si="1"/>
        <v>680</v>
      </c>
      <c r="AQ79" s="82"/>
      <c r="AR79" s="88">
        <v>0.44846999999999998</v>
      </c>
      <c r="AS79" s="83">
        <v>1</v>
      </c>
      <c r="AT79" s="385">
        <v>3.5</v>
      </c>
      <c r="AU79" s="64">
        <v>4.2</v>
      </c>
      <c r="AV79" s="64">
        <v>5</v>
      </c>
      <c r="AW79" s="64">
        <v>1</v>
      </c>
      <c r="AX79" s="64">
        <v>5</v>
      </c>
      <c r="AY79" s="64">
        <v>5</v>
      </c>
      <c r="AZ79" s="55">
        <v>4.0916699999999997</v>
      </c>
      <c r="BA79" s="18">
        <v>0</v>
      </c>
      <c r="BB79" s="19"/>
      <c r="BC79" s="495">
        <v>1</v>
      </c>
      <c r="BD79" s="106" t="s">
        <v>1116</v>
      </c>
      <c r="BE79" s="414">
        <v>4.0916699999999997</v>
      </c>
      <c r="BF79" s="488"/>
      <c r="BG79" s="496"/>
      <c r="BH79" s="512"/>
      <c r="BI79" s="512" t="s">
        <v>1116</v>
      </c>
      <c r="BJ79" s="535" t="s">
        <v>1186</v>
      </c>
      <c r="CF79" s="20"/>
    </row>
    <row r="80" spans="1:84" s="14" customFormat="1" ht="12.75" customHeight="1" x14ac:dyDescent="0.2">
      <c r="A80" s="227" t="s">
        <v>508</v>
      </c>
      <c r="B80" s="187">
        <v>3102</v>
      </c>
      <c r="C80" s="329" t="s">
        <v>510</v>
      </c>
      <c r="D80" s="337">
        <v>3102167002</v>
      </c>
      <c r="E80" s="185">
        <v>507</v>
      </c>
      <c r="F80" s="186">
        <v>167</v>
      </c>
      <c r="G80" s="184" t="s">
        <v>37</v>
      </c>
      <c r="H80" s="355">
        <v>3421818.3</v>
      </c>
      <c r="I80" s="36">
        <v>5315947.93</v>
      </c>
      <c r="J80" s="36">
        <v>3422393.41</v>
      </c>
      <c r="K80" s="356">
        <v>5315641.0199999996</v>
      </c>
      <c r="L80" s="344">
        <v>722</v>
      </c>
      <c r="M80" s="45">
        <v>0</v>
      </c>
      <c r="N80" s="46">
        <v>0</v>
      </c>
      <c r="O80" s="46">
        <v>1</v>
      </c>
      <c r="P80" s="46">
        <v>0</v>
      </c>
      <c r="Q80" s="367"/>
      <c r="R80" s="31"/>
      <c r="S80" s="31"/>
      <c r="T80" s="31"/>
      <c r="U80" s="31">
        <v>40427</v>
      </c>
      <c r="V80" s="31">
        <v>40758</v>
      </c>
      <c r="W80" s="31"/>
      <c r="X80" s="31"/>
      <c r="Y80" s="368"/>
      <c r="Z80" s="132"/>
      <c r="AA80" s="133"/>
      <c r="AB80" s="133"/>
      <c r="AC80" s="133"/>
      <c r="AD80" s="133" t="s">
        <v>1162</v>
      </c>
      <c r="AE80" s="133" t="s">
        <v>1162</v>
      </c>
      <c r="AF80" s="133"/>
      <c r="AG80" s="133"/>
      <c r="AH80" s="134"/>
      <c r="AI80" s="37">
        <v>2</v>
      </c>
      <c r="AJ80" s="84" t="s">
        <v>624</v>
      </c>
      <c r="AK80" s="85">
        <v>1</v>
      </c>
      <c r="AL80" s="26">
        <v>0</v>
      </c>
      <c r="AM80" s="108" t="s">
        <v>38</v>
      </c>
      <c r="AN80" s="82">
        <v>450</v>
      </c>
      <c r="AO80" s="85">
        <v>957</v>
      </c>
      <c r="AP80" s="81">
        <f t="shared" si="1"/>
        <v>212.66666666666666</v>
      </c>
      <c r="AQ80" s="82"/>
      <c r="AR80" s="88">
        <v>0.28140999999999999</v>
      </c>
      <c r="AS80" s="83">
        <v>1</v>
      </c>
      <c r="AT80" s="385">
        <v>2.33</v>
      </c>
      <c r="AU80" s="64">
        <v>1.44</v>
      </c>
      <c r="AV80" s="64">
        <v>2.5</v>
      </c>
      <c r="AW80" s="64">
        <v>5</v>
      </c>
      <c r="AX80" s="64">
        <v>3</v>
      </c>
      <c r="AY80" s="64">
        <v>1</v>
      </c>
      <c r="AZ80" s="55">
        <v>2.3194400000000002</v>
      </c>
      <c r="BA80" s="18">
        <v>0</v>
      </c>
      <c r="BB80" s="19"/>
      <c r="BC80" s="486"/>
      <c r="BD80" s="106" t="s">
        <v>1116</v>
      </c>
      <c r="BE80" s="387">
        <v>2.3194400000000002</v>
      </c>
      <c r="BF80" s="489"/>
      <c r="BG80" s="522"/>
      <c r="BH80" s="481"/>
      <c r="BI80" s="481"/>
      <c r="BJ80" s="536"/>
      <c r="CF80" s="20"/>
    </row>
    <row r="81" spans="1:84" s="14" customFormat="1" ht="12.75" customHeight="1" thickBot="1" x14ac:dyDescent="0.25">
      <c r="A81" s="229" t="s">
        <v>508</v>
      </c>
      <c r="B81" s="189">
        <v>3102</v>
      </c>
      <c r="C81" s="330" t="s">
        <v>510</v>
      </c>
      <c r="D81" s="338">
        <v>3102167003</v>
      </c>
      <c r="E81" s="190">
        <v>506</v>
      </c>
      <c r="F81" s="191">
        <v>167</v>
      </c>
      <c r="G81" s="192" t="s">
        <v>509</v>
      </c>
      <c r="H81" s="357">
        <v>3416957.37</v>
      </c>
      <c r="I81" s="94">
        <v>5317637.3</v>
      </c>
      <c r="J81" s="94">
        <v>3417850.51</v>
      </c>
      <c r="K81" s="358">
        <v>5317243.8600000003</v>
      </c>
      <c r="L81" s="345">
        <v>994</v>
      </c>
      <c r="M81" s="47">
        <v>0</v>
      </c>
      <c r="N81" s="95">
        <v>0</v>
      </c>
      <c r="O81" s="95">
        <v>1</v>
      </c>
      <c r="P81" s="95">
        <v>0</v>
      </c>
      <c r="Q81" s="369"/>
      <c r="R81" s="32"/>
      <c r="S81" s="32"/>
      <c r="T81" s="32"/>
      <c r="U81" s="32">
        <v>40427</v>
      </c>
      <c r="V81" s="32">
        <v>40750</v>
      </c>
      <c r="W81" s="32"/>
      <c r="X81" s="32"/>
      <c r="Y81" s="370"/>
      <c r="Z81" s="135"/>
      <c r="AA81" s="136"/>
      <c r="AB81" s="136"/>
      <c r="AC81" s="136"/>
      <c r="AD81" s="136" t="s">
        <v>1162</v>
      </c>
      <c r="AE81" s="136" t="s">
        <v>1162</v>
      </c>
      <c r="AF81" s="136"/>
      <c r="AG81" s="136"/>
      <c r="AH81" s="137"/>
      <c r="AI81" s="38">
        <v>2</v>
      </c>
      <c r="AJ81" s="89" t="s">
        <v>623</v>
      </c>
      <c r="AK81" s="96">
        <v>1</v>
      </c>
      <c r="AL81" s="97">
        <v>0</v>
      </c>
      <c r="AM81" s="109" t="s">
        <v>511</v>
      </c>
      <c r="AN81" s="98">
        <v>480</v>
      </c>
      <c r="AO81" s="98">
        <v>4436</v>
      </c>
      <c r="AP81" s="99">
        <f t="shared" si="1"/>
        <v>924.16666666666674</v>
      </c>
      <c r="AQ81" s="98"/>
      <c r="AR81" s="93">
        <v>0.27012000000000003</v>
      </c>
      <c r="AS81" s="100">
        <v>1</v>
      </c>
      <c r="AT81" s="388">
        <v>1</v>
      </c>
      <c r="AU81" s="91">
        <v>3</v>
      </c>
      <c r="AV81" s="91">
        <v>3.4</v>
      </c>
      <c r="AW81" s="91">
        <v>3</v>
      </c>
      <c r="AX81" s="91">
        <v>3</v>
      </c>
      <c r="AY81" s="91">
        <v>2</v>
      </c>
      <c r="AZ81" s="56">
        <v>2.51667</v>
      </c>
      <c r="BA81" s="21">
        <v>1</v>
      </c>
      <c r="BB81" s="101" t="s">
        <v>1203</v>
      </c>
      <c r="BC81" s="487"/>
      <c r="BD81" s="105" t="s">
        <v>1116</v>
      </c>
      <c r="BE81" s="389">
        <v>2.4649999999999999</v>
      </c>
      <c r="BF81" s="490"/>
      <c r="BG81" s="528"/>
      <c r="BH81" s="482"/>
      <c r="BI81" s="482"/>
      <c r="BJ81" s="537"/>
      <c r="CF81" s="20"/>
    </row>
    <row r="82" spans="1:84" s="16" customFormat="1" ht="12.75" customHeight="1" thickBot="1" x14ac:dyDescent="0.25">
      <c r="A82" s="227" t="s">
        <v>479</v>
      </c>
      <c r="B82" s="187">
        <v>3103</v>
      </c>
      <c r="C82" s="329" t="s">
        <v>481</v>
      </c>
      <c r="D82" s="337">
        <v>3103058001</v>
      </c>
      <c r="E82" s="185">
        <v>55</v>
      </c>
      <c r="F82" s="186">
        <v>58</v>
      </c>
      <c r="G82" s="184" t="s">
        <v>358</v>
      </c>
      <c r="H82" s="355">
        <v>3414127.48</v>
      </c>
      <c r="I82" s="36">
        <v>5317533.13</v>
      </c>
      <c r="J82" s="36">
        <v>3415146.26</v>
      </c>
      <c r="K82" s="356">
        <v>5317589.78</v>
      </c>
      <c r="L82" s="344">
        <v>1039</v>
      </c>
      <c r="M82" s="45">
        <v>0</v>
      </c>
      <c r="N82" s="46">
        <v>0</v>
      </c>
      <c r="O82" s="46">
        <v>1</v>
      </c>
      <c r="P82" s="46">
        <v>0</v>
      </c>
      <c r="Q82" s="367"/>
      <c r="R82" s="31"/>
      <c r="S82" s="31"/>
      <c r="T82" s="31">
        <v>40018</v>
      </c>
      <c r="U82" s="31"/>
      <c r="V82" s="31">
        <v>40758</v>
      </c>
      <c r="W82" s="31"/>
      <c r="X82" s="31"/>
      <c r="Y82" s="368"/>
      <c r="Z82" s="132"/>
      <c r="AA82" s="133"/>
      <c r="AB82" s="133"/>
      <c r="AC82" s="133" t="s">
        <v>1162</v>
      </c>
      <c r="AD82" s="133"/>
      <c r="AE82" s="133" t="s">
        <v>1162</v>
      </c>
      <c r="AF82" s="133"/>
      <c r="AG82" s="133"/>
      <c r="AH82" s="134"/>
      <c r="AI82" s="37">
        <v>2</v>
      </c>
      <c r="AJ82" s="84" t="s">
        <v>624</v>
      </c>
      <c r="AK82" s="85">
        <v>1</v>
      </c>
      <c r="AL82" s="26">
        <v>0</v>
      </c>
      <c r="AM82" s="108" t="s">
        <v>611</v>
      </c>
      <c r="AN82" s="82">
        <v>720</v>
      </c>
      <c r="AO82" s="228">
        <v>2369</v>
      </c>
      <c r="AP82" s="81">
        <f t="shared" si="1"/>
        <v>329.02777777777777</v>
      </c>
      <c r="AQ82" s="228"/>
      <c r="AR82" s="88">
        <v>0.5</v>
      </c>
      <c r="AS82" s="83">
        <v>0.83408000000000004</v>
      </c>
      <c r="AT82" s="385">
        <v>1.67</v>
      </c>
      <c r="AU82" s="64">
        <v>1.35</v>
      </c>
      <c r="AV82" s="64">
        <v>1.67</v>
      </c>
      <c r="AW82" s="64">
        <v>1</v>
      </c>
      <c r="AX82" s="64">
        <v>1</v>
      </c>
      <c r="AY82" s="64">
        <v>1</v>
      </c>
      <c r="AZ82" s="55">
        <v>1.42157</v>
      </c>
      <c r="BA82" s="18">
        <v>0</v>
      </c>
      <c r="BB82" s="19"/>
      <c r="BC82" s="495">
        <v>1</v>
      </c>
      <c r="BD82" s="106" t="s">
        <v>1116</v>
      </c>
      <c r="BE82" s="415">
        <v>1.42157</v>
      </c>
      <c r="BF82" s="489">
        <v>2.1427399999999999</v>
      </c>
      <c r="BG82" s="522">
        <v>0</v>
      </c>
      <c r="BH82" s="512"/>
      <c r="BI82" s="512" t="s">
        <v>1116</v>
      </c>
      <c r="BJ82" s="529">
        <v>2.0702199999999999</v>
      </c>
      <c r="CF82" s="17"/>
    </row>
    <row r="83" spans="1:84" s="14" customFormat="1" ht="12.75" customHeight="1" x14ac:dyDescent="0.2">
      <c r="A83" s="227" t="s">
        <v>479</v>
      </c>
      <c r="B83" s="187">
        <v>3103</v>
      </c>
      <c r="C83" s="329" t="s">
        <v>481</v>
      </c>
      <c r="D83" s="337">
        <v>3103058002</v>
      </c>
      <c r="E83" s="185">
        <v>56</v>
      </c>
      <c r="F83" s="186">
        <v>58</v>
      </c>
      <c r="G83" s="184" t="s">
        <v>480</v>
      </c>
      <c r="H83" s="355">
        <v>3407449.15</v>
      </c>
      <c r="I83" s="36">
        <v>5326455.42</v>
      </c>
      <c r="J83" s="36">
        <v>3407789.24</v>
      </c>
      <c r="K83" s="356">
        <v>5326009.71</v>
      </c>
      <c r="L83" s="344">
        <v>563</v>
      </c>
      <c r="M83" s="45">
        <v>0</v>
      </c>
      <c r="N83" s="46">
        <v>0</v>
      </c>
      <c r="O83" s="46">
        <v>1</v>
      </c>
      <c r="P83" s="46">
        <v>0</v>
      </c>
      <c r="Q83" s="367">
        <v>38982</v>
      </c>
      <c r="R83" s="31"/>
      <c r="S83" s="31"/>
      <c r="T83" s="31">
        <v>40017</v>
      </c>
      <c r="U83" s="31"/>
      <c r="V83" s="31"/>
      <c r="W83" s="31">
        <v>41152</v>
      </c>
      <c r="X83" s="31"/>
      <c r="Y83" s="368"/>
      <c r="Z83" s="132"/>
      <c r="AA83" s="133"/>
      <c r="AB83" s="133"/>
      <c r="AC83" s="133" t="s">
        <v>1162</v>
      </c>
      <c r="AD83" s="133"/>
      <c r="AE83" s="133"/>
      <c r="AF83" s="133" t="s">
        <v>1162</v>
      </c>
      <c r="AG83" s="133"/>
      <c r="AH83" s="134"/>
      <c r="AI83" s="37">
        <v>2</v>
      </c>
      <c r="AJ83" s="84" t="s">
        <v>624</v>
      </c>
      <c r="AK83" s="85">
        <v>1</v>
      </c>
      <c r="AL83" s="26">
        <v>0</v>
      </c>
      <c r="AM83" s="108" t="s">
        <v>482</v>
      </c>
      <c r="AN83" s="82">
        <v>810</v>
      </c>
      <c r="AO83" s="82">
        <v>3445</v>
      </c>
      <c r="AP83" s="81">
        <f t="shared" si="1"/>
        <v>425.3086419753086</v>
      </c>
      <c r="AQ83" s="82"/>
      <c r="AR83" s="88">
        <v>0.5</v>
      </c>
      <c r="AS83" s="83">
        <v>0.83408000000000004</v>
      </c>
      <c r="AT83" s="385">
        <v>2.67</v>
      </c>
      <c r="AU83" s="64">
        <v>1.89</v>
      </c>
      <c r="AV83" s="64">
        <v>2.33</v>
      </c>
      <c r="AW83" s="64">
        <v>5</v>
      </c>
      <c r="AX83" s="64">
        <v>5</v>
      </c>
      <c r="AY83" s="64">
        <v>1</v>
      </c>
      <c r="AZ83" s="55">
        <v>2.63889</v>
      </c>
      <c r="BA83" s="18">
        <v>1</v>
      </c>
      <c r="BB83" s="19" t="s">
        <v>1203</v>
      </c>
      <c r="BC83" s="486"/>
      <c r="BD83" s="106" t="s">
        <v>1116</v>
      </c>
      <c r="BE83" s="387">
        <v>2.4649999999999999</v>
      </c>
      <c r="BF83" s="508"/>
      <c r="BG83" s="497"/>
      <c r="BH83" s="481"/>
      <c r="BI83" s="481"/>
      <c r="BJ83" s="538"/>
      <c r="CF83" s="20"/>
    </row>
    <row r="84" spans="1:84" s="14" customFormat="1" ht="12.75" customHeight="1" thickBot="1" x14ac:dyDescent="0.25">
      <c r="A84" s="229" t="s">
        <v>479</v>
      </c>
      <c r="B84" s="189">
        <v>3103</v>
      </c>
      <c r="C84" s="330" t="s">
        <v>610</v>
      </c>
      <c r="D84" s="338">
        <v>3103090001</v>
      </c>
      <c r="E84" s="190">
        <v>57</v>
      </c>
      <c r="F84" s="191">
        <v>90</v>
      </c>
      <c r="G84" s="192" t="s">
        <v>609</v>
      </c>
      <c r="H84" s="357">
        <v>3405124.13</v>
      </c>
      <c r="I84" s="94">
        <v>5326506.91</v>
      </c>
      <c r="J84" s="94">
        <v>3405062.24</v>
      </c>
      <c r="K84" s="358">
        <v>5325306.12</v>
      </c>
      <c r="L84" s="345">
        <v>1298</v>
      </c>
      <c r="M84" s="47">
        <v>0</v>
      </c>
      <c r="N84" s="95">
        <v>0</v>
      </c>
      <c r="O84" s="95">
        <v>1</v>
      </c>
      <c r="P84" s="95">
        <v>0</v>
      </c>
      <c r="Q84" s="369"/>
      <c r="R84" s="32"/>
      <c r="S84" s="32"/>
      <c r="T84" s="32">
        <v>40017</v>
      </c>
      <c r="U84" s="32"/>
      <c r="V84" s="32">
        <v>40785</v>
      </c>
      <c r="W84" s="32"/>
      <c r="X84" s="32"/>
      <c r="Y84" s="370"/>
      <c r="Z84" s="135"/>
      <c r="AA84" s="136"/>
      <c r="AB84" s="136"/>
      <c r="AC84" s="136" t="s">
        <v>1162</v>
      </c>
      <c r="AD84" s="136"/>
      <c r="AE84" s="136" t="s">
        <v>1162</v>
      </c>
      <c r="AF84" s="136"/>
      <c r="AG84" s="136"/>
      <c r="AH84" s="137"/>
      <c r="AI84" s="38">
        <v>2</v>
      </c>
      <c r="AJ84" s="89" t="s">
        <v>624</v>
      </c>
      <c r="AK84" s="96">
        <v>1</v>
      </c>
      <c r="AL84" s="97">
        <v>0</v>
      </c>
      <c r="AM84" s="109" t="s">
        <v>100</v>
      </c>
      <c r="AN84" s="98">
        <v>720</v>
      </c>
      <c r="AO84" s="98">
        <v>836</v>
      </c>
      <c r="AP84" s="99">
        <f t="shared" si="1"/>
        <v>116.11111111111111</v>
      </c>
      <c r="AQ84" s="98"/>
      <c r="AR84" s="93">
        <v>1</v>
      </c>
      <c r="AS84" s="100">
        <v>0.16592000000000001</v>
      </c>
      <c r="AT84" s="388">
        <v>2</v>
      </c>
      <c r="AU84" s="91">
        <v>2</v>
      </c>
      <c r="AV84" s="91">
        <v>3.5</v>
      </c>
      <c r="AW84" s="91">
        <v>5</v>
      </c>
      <c r="AX84" s="91">
        <v>3</v>
      </c>
      <c r="AY84" s="91">
        <v>2</v>
      </c>
      <c r="AZ84" s="56">
        <v>2.7083300000000001</v>
      </c>
      <c r="BA84" s="21">
        <v>0</v>
      </c>
      <c r="BB84" s="101"/>
      <c r="BC84" s="487"/>
      <c r="BD84" s="105" t="s">
        <v>1116</v>
      </c>
      <c r="BE84" s="413">
        <v>2.7083300000000001</v>
      </c>
      <c r="BF84" s="509"/>
      <c r="BG84" s="498"/>
      <c r="BH84" s="482"/>
      <c r="BI84" s="482"/>
      <c r="BJ84" s="531"/>
      <c r="CF84" s="20"/>
    </row>
    <row r="85" spans="1:84" s="14" customFormat="1" ht="12.75" customHeight="1" x14ac:dyDescent="0.2">
      <c r="A85" s="227" t="s">
        <v>389</v>
      </c>
      <c r="B85" s="187">
        <v>3104</v>
      </c>
      <c r="C85" s="329" t="s">
        <v>391</v>
      </c>
      <c r="D85" s="337">
        <v>3104034001</v>
      </c>
      <c r="E85" s="185">
        <v>58</v>
      </c>
      <c r="F85" s="186">
        <v>34</v>
      </c>
      <c r="G85" s="184" t="s">
        <v>674</v>
      </c>
      <c r="H85" s="355">
        <v>3415573.3</v>
      </c>
      <c r="I85" s="36">
        <v>5329414.9000000004</v>
      </c>
      <c r="J85" s="36">
        <v>3416337.13</v>
      </c>
      <c r="K85" s="356">
        <v>5328808.43</v>
      </c>
      <c r="L85" s="344">
        <v>1009</v>
      </c>
      <c r="M85" s="45">
        <v>0</v>
      </c>
      <c r="N85" s="46">
        <v>0</v>
      </c>
      <c r="O85" s="46">
        <v>1</v>
      </c>
      <c r="P85" s="46">
        <v>0</v>
      </c>
      <c r="Q85" s="367">
        <v>39001</v>
      </c>
      <c r="R85" s="31"/>
      <c r="S85" s="31"/>
      <c r="T85" s="31">
        <v>40016</v>
      </c>
      <c r="U85" s="31"/>
      <c r="V85" s="31"/>
      <c r="W85" s="31"/>
      <c r="X85" s="31"/>
      <c r="Y85" s="368"/>
      <c r="Z85" s="132" t="s">
        <v>1162</v>
      </c>
      <c r="AA85" s="133"/>
      <c r="AB85" s="133"/>
      <c r="AC85" s="133" t="s">
        <v>1162</v>
      </c>
      <c r="AD85" s="133"/>
      <c r="AE85" s="133"/>
      <c r="AF85" s="133"/>
      <c r="AG85" s="133"/>
      <c r="AH85" s="134"/>
      <c r="AI85" s="37">
        <v>2</v>
      </c>
      <c r="AJ85" s="84" t="s">
        <v>624</v>
      </c>
      <c r="AK85" s="85">
        <v>1</v>
      </c>
      <c r="AL85" s="26">
        <v>0</v>
      </c>
      <c r="AM85" s="108" t="s">
        <v>392</v>
      </c>
      <c r="AN85" s="82">
        <v>810</v>
      </c>
      <c r="AO85" s="82">
        <v>6474</v>
      </c>
      <c r="AP85" s="81">
        <f t="shared" si="1"/>
        <v>799.25925925925924</v>
      </c>
      <c r="AQ85" s="82"/>
      <c r="AR85" s="88">
        <v>0.5</v>
      </c>
      <c r="AS85" s="83">
        <v>1</v>
      </c>
      <c r="AT85" s="385">
        <v>2</v>
      </c>
      <c r="AU85" s="64">
        <v>1.67</v>
      </c>
      <c r="AV85" s="64">
        <v>3</v>
      </c>
      <c r="AW85" s="64">
        <v>1</v>
      </c>
      <c r="AX85" s="64">
        <v>3</v>
      </c>
      <c r="AY85" s="64">
        <v>1</v>
      </c>
      <c r="AZ85" s="55">
        <v>2.0833300000000001</v>
      </c>
      <c r="BA85" s="18">
        <v>0</v>
      </c>
      <c r="BB85" s="19"/>
      <c r="BC85" s="485">
        <v>0</v>
      </c>
      <c r="BD85" s="231" t="s">
        <v>1116</v>
      </c>
      <c r="BE85" s="390">
        <v>2.0833300000000001</v>
      </c>
      <c r="BF85" s="488">
        <v>2.0694499999999998</v>
      </c>
      <c r="BG85" s="496">
        <v>1</v>
      </c>
      <c r="BH85" s="480"/>
      <c r="BI85" s="480" t="s">
        <v>1116</v>
      </c>
      <c r="BJ85" s="483">
        <v>2.0694499999999998</v>
      </c>
      <c r="CF85" s="20"/>
    </row>
    <row r="86" spans="1:84" s="14" customFormat="1" ht="12.75" customHeight="1" x14ac:dyDescent="0.2">
      <c r="A86" s="229" t="s">
        <v>389</v>
      </c>
      <c r="B86" s="189">
        <v>3104</v>
      </c>
      <c r="C86" s="330" t="s">
        <v>391</v>
      </c>
      <c r="D86" s="338">
        <v>3104034002</v>
      </c>
      <c r="E86" s="190">
        <v>59</v>
      </c>
      <c r="F86" s="191">
        <v>34</v>
      </c>
      <c r="G86" s="192" t="s">
        <v>390</v>
      </c>
      <c r="H86" s="357">
        <v>3411693.8</v>
      </c>
      <c r="I86" s="94">
        <v>5333031.07</v>
      </c>
      <c r="J86" s="94">
        <v>3412227.85</v>
      </c>
      <c r="K86" s="358">
        <v>5332941.07</v>
      </c>
      <c r="L86" s="345">
        <v>542</v>
      </c>
      <c r="M86" s="47">
        <v>0</v>
      </c>
      <c r="N86" s="95">
        <v>0</v>
      </c>
      <c r="O86" s="95">
        <v>1</v>
      </c>
      <c r="P86" s="95">
        <v>0</v>
      </c>
      <c r="Q86" s="369">
        <v>39001</v>
      </c>
      <c r="R86" s="32"/>
      <c r="S86" s="32"/>
      <c r="T86" s="32">
        <v>40016</v>
      </c>
      <c r="U86" s="32"/>
      <c r="V86" s="32"/>
      <c r="W86" s="32">
        <v>41156</v>
      </c>
      <c r="X86" s="32"/>
      <c r="Y86" s="370"/>
      <c r="Z86" s="135"/>
      <c r="AA86" s="136"/>
      <c r="AB86" s="136"/>
      <c r="AC86" s="136" t="s">
        <v>1162</v>
      </c>
      <c r="AD86" s="136"/>
      <c r="AE86" s="136"/>
      <c r="AF86" s="136" t="s">
        <v>1162</v>
      </c>
      <c r="AG86" s="136"/>
      <c r="AH86" s="137"/>
      <c r="AI86" s="38">
        <v>2</v>
      </c>
      <c r="AJ86" s="89" t="s">
        <v>623</v>
      </c>
      <c r="AK86" s="96">
        <v>1</v>
      </c>
      <c r="AL86" s="97">
        <v>0</v>
      </c>
      <c r="AM86" s="109" t="s">
        <v>392</v>
      </c>
      <c r="AN86" s="98">
        <v>810</v>
      </c>
      <c r="AO86" s="98">
        <v>2769</v>
      </c>
      <c r="AP86" s="99">
        <f t="shared" si="1"/>
        <v>341.85185185185185</v>
      </c>
      <c r="AQ86" s="98"/>
      <c r="AR86" s="93">
        <v>0.5</v>
      </c>
      <c r="AS86" s="100">
        <v>1</v>
      </c>
      <c r="AT86" s="388">
        <v>2</v>
      </c>
      <c r="AU86" s="91">
        <v>1.56</v>
      </c>
      <c r="AV86" s="91">
        <v>3</v>
      </c>
      <c r="AW86" s="91">
        <v>1</v>
      </c>
      <c r="AX86" s="91">
        <v>3</v>
      </c>
      <c r="AY86" s="91">
        <v>1</v>
      </c>
      <c r="AZ86" s="56">
        <v>2.0555599999999998</v>
      </c>
      <c r="BA86" s="21">
        <v>1</v>
      </c>
      <c r="BB86" s="101"/>
      <c r="BC86" s="487"/>
      <c r="BD86" s="105" t="s">
        <v>1116</v>
      </c>
      <c r="BE86" s="389">
        <v>2.0555599999999998</v>
      </c>
      <c r="BF86" s="509"/>
      <c r="BG86" s="498"/>
      <c r="BH86" s="482"/>
      <c r="BI86" s="482"/>
      <c r="BJ86" s="484"/>
      <c r="CF86" s="20"/>
    </row>
    <row r="87" spans="1:84" s="14" customFormat="1" ht="12.75" customHeight="1" x14ac:dyDescent="0.2">
      <c r="A87" s="227" t="s">
        <v>39</v>
      </c>
      <c r="B87" s="187">
        <v>3105</v>
      </c>
      <c r="C87" s="329" t="s">
        <v>233</v>
      </c>
      <c r="D87" s="337">
        <v>3105168001</v>
      </c>
      <c r="E87" s="185">
        <v>510</v>
      </c>
      <c r="F87" s="186">
        <v>168</v>
      </c>
      <c r="G87" s="184" t="s">
        <v>232</v>
      </c>
      <c r="H87" s="355">
        <v>3418045.15</v>
      </c>
      <c r="I87" s="36">
        <v>5333218.6100000003</v>
      </c>
      <c r="J87" s="36">
        <v>3418381.58</v>
      </c>
      <c r="K87" s="356">
        <v>5333717.46</v>
      </c>
      <c r="L87" s="344">
        <v>903</v>
      </c>
      <c r="M87" s="45">
        <v>0</v>
      </c>
      <c r="N87" s="46">
        <v>0</v>
      </c>
      <c r="O87" s="46">
        <v>1</v>
      </c>
      <c r="P87" s="46">
        <v>0</v>
      </c>
      <c r="Q87" s="367"/>
      <c r="R87" s="31"/>
      <c r="S87" s="31"/>
      <c r="T87" s="31"/>
      <c r="U87" s="31">
        <v>40442</v>
      </c>
      <c r="V87" s="31">
        <v>40828</v>
      </c>
      <c r="W87" s="31"/>
      <c r="X87" s="31"/>
      <c r="Y87" s="368"/>
      <c r="Z87" s="132"/>
      <c r="AA87" s="133"/>
      <c r="AB87" s="133"/>
      <c r="AC87" s="133"/>
      <c r="AD87" s="133" t="s">
        <v>1162</v>
      </c>
      <c r="AE87" s="133" t="s">
        <v>1162</v>
      </c>
      <c r="AF87" s="133"/>
      <c r="AG87" s="133"/>
      <c r="AH87" s="134"/>
      <c r="AI87" s="37">
        <v>2</v>
      </c>
      <c r="AJ87" s="84" t="s">
        <v>624</v>
      </c>
      <c r="AK87" s="85">
        <v>1</v>
      </c>
      <c r="AL87" s="26">
        <v>0</v>
      </c>
      <c r="AM87" s="108" t="s">
        <v>234</v>
      </c>
      <c r="AN87" s="82">
        <v>420</v>
      </c>
      <c r="AO87" s="85">
        <v>2748</v>
      </c>
      <c r="AP87" s="81">
        <f t="shared" si="1"/>
        <v>654.28571428571422</v>
      </c>
      <c r="AQ87" s="82"/>
      <c r="AR87" s="88">
        <v>0.54098000000000002</v>
      </c>
      <c r="AS87" s="83">
        <v>0.63075999999999999</v>
      </c>
      <c r="AT87" s="385">
        <v>3.33</v>
      </c>
      <c r="AU87" s="64">
        <v>2.56</v>
      </c>
      <c r="AV87" s="64">
        <v>2.5</v>
      </c>
      <c r="AW87" s="64">
        <v>5</v>
      </c>
      <c r="AX87" s="64">
        <v>1</v>
      </c>
      <c r="AY87" s="64">
        <v>1</v>
      </c>
      <c r="AZ87" s="55">
        <v>2.6805599999999998</v>
      </c>
      <c r="BA87" s="18">
        <v>0</v>
      </c>
      <c r="BB87" s="19"/>
      <c r="BC87" s="495">
        <v>0</v>
      </c>
      <c r="BD87" s="106" t="s">
        <v>1116</v>
      </c>
      <c r="BE87" s="393">
        <v>2.6805599999999998</v>
      </c>
      <c r="BF87" s="489">
        <v>2.54914</v>
      </c>
      <c r="BG87" s="522">
        <v>1</v>
      </c>
      <c r="BH87" s="512" t="s">
        <v>1203</v>
      </c>
      <c r="BI87" s="512" t="s">
        <v>1116</v>
      </c>
      <c r="BJ87" s="483">
        <v>2.4649999999999999</v>
      </c>
      <c r="CF87" s="20"/>
    </row>
    <row r="88" spans="1:84" s="14" customFormat="1" ht="12.75" customHeight="1" x14ac:dyDescent="0.2">
      <c r="A88" s="227" t="s">
        <v>39</v>
      </c>
      <c r="B88" s="187">
        <v>3105</v>
      </c>
      <c r="C88" s="329" t="s">
        <v>233</v>
      </c>
      <c r="D88" s="337">
        <v>3105168002</v>
      </c>
      <c r="E88" s="185">
        <v>509</v>
      </c>
      <c r="F88" s="186">
        <v>168</v>
      </c>
      <c r="G88" s="184" t="s">
        <v>185</v>
      </c>
      <c r="H88" s="355">
        <v>3418437.48</v>
      </c>
      <c r="I88" s="36">
        <v>5331124.54</v>
      </c>
      <c r="J88" s="36">
        <v>3418469.99</v>
      </c>
      <c r="K88" s="356">
        <v>5331684.41</v>
      </c>
      <c r="L88" s="344">
        <v>622</v>
      </c>
      <c r="M88" s="45">
        <v>0</v>
      </c>
      <c r="N88" s="46">
        <v>0</v>
      </c>
      <c r="O88" s="46">
        <v>1</v>
      </c>
      <c r="P88" s="46">
        <v>0</v>
      </c>
      <c r="Q88" s="367"/>
      <c r="R88" s="31"/>
      <c r="S88" s="31"/>
      <c r="T88" s="31"/>
      <c r="U88" s="31">
        <v>40443</v>
      </c>
      <c r="V88" s="31">
        <v>40828</v>
      </c>
      <c r="W88" s="31"/>
      <c r="X88" s="31"/>
      <c r="Y88" s="368"/>
      <c r="Z88" s="132"/>
      <c r="AA88" s="133"/>
      <c r="AB88" s="133"/>
      <c r="AC88" s="133"/>
      <c r="AD88" s="133" t="s">
        <v>1162</v>
      </c>
      <c r="AE88" s="133" t="s">
        <v>1162</v>
      </c>
      <c r="AF88" s="133"/>
      <c r="AG88" s="133"/>
      <c r="AH88" s="134"/>
      <c r="AI88" s="37">
        <v>2</v>
      </c>
      <c r="AJ88" s="84" t="s">
        <v>623</v>
      </c>
      <c r="AK88" s="85">
        <v>1</v>
      </c>
      <c r="AL88" s="26">
        <v>0</v>
      </c>
      <c r="AM88" s="108" t="s">
        <v>234</v>
      </c>
      <c r="AN88" s="82">
        <v>420</v>
      </c>
      <c r="AO88" s="85">
        <v>1954</v>
      </c>
      <c r="AP88" s="81">
        <f t="shared" si="1"/>
        <v>465.2380952380953</v>
      </c>
      <c r="AQ88" s="82"/>
      <c r="AR88" s="88">
        <v>0.45901999999999998</v>
      </c>
      <c r="AS88" s="83">
        <v>0.63075999999999999</v>
      </c>
      <c r="AT88" s="385">
        <v>3.33</v>
      </c>
      <c r="AU88" s="64">
        <v>1.44</v>
      </c>
      <c r="AV88" s="64">
        <v>3</v>
      </c>
      <c r="AW88" s="64">
        <v>5</v>
      </c>
      <c r="AX88" s="64">
        <v>1</v>
      </c>
      <c r="AY88" s="64">
        <v>1</v>
      </c>
      <c r="AZ88" s="55">
        <v>2.5277799999999999</v>
      </c>
      <c r="BA88" s="18">
        <v>1</v>
      </c>
      <c r="BB88" s="19"/>
      <c r="BC88" s="486"/>
      <c r="BD88" s="106" t="s">
        <v>1116</v>
      </c>
      <c r="BE88" s="386">
        <v>2.5277799999999999</v>
      </c>
      <c r="BF88" s="508"/>
      <c r="BG88" s="497"/>
      <c r="BH88" s="481"/>
      <c r="BI88" s="481"/>
      <c r="BJ88" s="494"/>
      <c r="CF88" s="20"/>
    </row>
    <row r="89" spans="1:84" s="14" customFormat="1" ht="12.75" customHeight="1" thickBot="1" x14ac:dyDescent="0.25">
      <c r="A89" s="229" t="s">
        <v>39</v>
      </c>
      <c r="B89" s="189">
        <v>3105</v>
      </c>
      <c r="C89" s="330" t="s">
        <v>41</v>
      </c>
      <c r="D89" s="338">
        <v>3105169001</v>
      </c>
      <c r="E89" s="190">
        <v>511</v>
      </c>
      <c r="F89" s="191">
        <v>169</v>
      </c>
      <c r="G89" s="192" t="s">
        <v>40</v>
      </c>
      <c r="H89" s="357">
        <v>3414710.19</v>
      </c>
      <c r="I89" s="94">
        <v>5342132.41</v>
      </c>
      <c r="J89" s="94">
        <v>3415593.44</v>
      </c>
      <c r="K89" s="358">
        <v>5342096.3899999997</v>
      </c>
      <c r="L89" s="345">
        <v>951</v>
      </c>
      <c r="M89" s="47">
        <v>0</v>
      </c>
      <c r="N89" s="95">
        <v>0</v>
      </c>
      <c r="O89" s="95">
        <v>1</v>
      </c>
      <c r="P89" s="95">
        <v>0</v>
      </c>
      <c r="Q89" s="369"/>
      <c r="R89" s="32"/>
      <c r="S89" s="32"/>
      <c r="T89" s="32"/>
      <c r="U89" s="32">
        <v>40443</v>
      </c>
      <c r="V89" s="32">
        <v>40836</v>
      </c>
      <c r="W89" s="32"/>
      <c r="X89" s="32"/>
      <c r="Y89" s="370"/>
      <c r="Z89" s="135"/>
      <c r="AA89" s="136"/>
      <c r="AB89" s="136"/>
      <c r="AC89" s="136"/>
      <c r="AD89" s="136" t="s">
        <v>1162</v>
      </c>
      <c r="AE89" s="136" t="s">
        <v>1162</v>
      </c>
      <c r="AF89" s="136"/>
      <c r="AG89" s="136"/>
      <c r="AH89" s="137"/>
      <c r="AI89" s="38">
        <v>2</v>
      </c>
      <c r="AJ89" s="89" t="s">
        <v>624</v>
      </c>
      <c r="AK89" s="96">
        <v>1</v>
      </c>
      <c r="AL89" s="97">
        <v>0</v>
      </c>
      <c r="AM89" s="109" t="s">
        <v>42</v>
      </c>
      <c r="AN89" s="98">
        <v>360</v>
      </c>
      <c r="AO89" s="98">
        <v>701</v>
      </c>
      <c r="AP89" s="99">
        <f t="shared" si="1"/>
        <v>194.72222222222223</v>
      </c>
      <c r="AQ89" s="98"/>
      <c r="AR89" s="93">
        <v>1</v>
      </c>
      <c r="AS89" s="100">
        <v>0.36924000000000001</v>
      </c>
      <c r="AT89" s="388">
        <v>1.67</v>
      </c>
      <c r="AU89" s="91">
        <v>1.44</v>
      </c>
      <c r="AV89" s="91">
        <v>3</v>
      </c>
      <c r="AW89" s="91">
        <v>5</v>
      </c>
      <c r="AX89" s="91">
        <v>5</v>
      </c>
      <c r="AY89" s="91">
        <v>1</v>
      </c>
      <c r="AZ89" s="56">
        <v>2.4444400000000002</v>
      </c>
      <c r="BA89" s="21">
        <v>1</v>
      </c>
      <c r="BB89" s="101"/>
      <c r="BC89" s="487"/>
      <c r="BD89" s="105" t="s">
        <v>1116</v>
      </c>
      <c r="BE89" s="389">
        <v>2.4444400000000002</v>
      </c>
      <c r="BF89" s="509"/>
      <c r="BG89" s="498"/>
      <c r="BH89" s="482"/>
      <c r="BI89" s="482"/>
      <c r="BJ89" s="484"/>
      <c r="CF89" s="20"/>
    </row>
    <row r="90" spans="1:84" s="14" customFormat="1" ht="12.75" customHeight="1" x14ac:dyDescent="0.2">
      <c r="A90" s="227" t="s">
        <v>599</v>
      </c>
      <c r="B90" s="187">
        <v>3106</v>
      </c>
      <c r="C90" s="329" t="s">
        <v>927</v>
      </c>
      <c r="D90" s="337">
        <v>3106093001</v>
      </c>
      <c r="E90" s="185">
        <v>61</v>
      </c>
      <c r="F90" s="186">
        <v>93</v>
      </c>
      <c r="G90" s="184" t="s">
        <v>179</v>
      </c>
      <c r="H90" s="355">
        <v>3406969.34</v>
      </c>
      <c r="I90" s="36">
        <v>5342166.93</v>
      </c>
      <c r="J90" s="36">
        <v>3407455.65</v>
      </c>
      <c r="K90" s="356">
        <v>5341878.07</v>
      </c>
      <c r="L90" s="344">
        <v>715</v>
      </c>
      <c r="M90" s="45">
        <v>0</v>
      </c>
      <c r="N90" s="46">
        <v>0</v>
      </c>
      <c r="O90" s="46">
        <v>1</v>
      </c>
      <c r="P90" s="46">
        <v>0</v>
      </c>
      <c r="Q90" s="367">
        <v>39001</v>
      </c>
      <c r="R90" s="31"/>
      <c r="S90" s="31"/>
      <c r="T90" s="31">
        <v>40014</v>
      </c>
      <c r="U90" s="31"/>
      <c r="V90" s="31"/>
      <c r="W90" s="31">
        <v>41156</v>
      </c>
      <c r="X90" s="31"/>
      <c r="Y90" s="368"/>
      <c r="Z90" s="132"/>
      <c r="AA90" s="133"/>
      <c r="AB90" s="133"/>
      <c r="AC90" s="133" t="s">
        <v>1162</v>
      </c>
      <c r="AD90" s="133"/>
      <c r="AE90" s="133"/>
      <c r="AF90" s="133" t="s">
        <v>1162</v>
      </c>
      <c r="AG90" s="133"/>
      <c r="AH90" s="134"/>
      <c r="AI90" s="37">
        <v>2</v>
      </c>
      <c r="AJ90" s="84" t="s">
        <v>624</v>
      </c>
      <c r="AK90" s="85">
        <v>0</v>
      </c>
      <c r="AL90" s="26">
        <v>1</v>
      </c>
      <c r="AM90" s="108" t="s">
        <v>180</v>
      </c>
      <c r="AN90" s="82">
        <v>990</v>
      </c>
      <c r="AO90" s="82">
        <v>1673</v>
      </c>
      <c r="AP90" s="81">
        <f t="shared" si="1"/>
        <v>168.98989898989899</v>
      </c>
      <c r="AQ90" s="82"/>
      <c r="AR90" s="88">
        <v>0.5</v>
      </c>
      <c r="AS90" s="83">
        <v>1</v>
      </c>
      <c r="AT90" s="385">
        <v>2.67</v>
      </c>
      <c r="AU90" s="64">
        <v>1.89</v>
      </c>
      <c r="AV90" s="64">
        <v>1.75</v>
      </c>
      <c r="AW90" s="64">
        <v>1</v>
      </c>
      <c r="AX90" s="64">
        <v>3</v>
      </c>
      <c r="AY90" s="64">
        <v>1</v>
      </c>
      <c r="AZ90" s="55">
        <v>1.9930600000000001</v>
      </c>
      <c r="BA90" s="18">
        <v>1</v>
      </c>
      <c r="BB90" s="19" t="s">
        <v>1203</v>
      </c>
      <c r="BC90" s="485">
        <v>1</v>
      </c>
      <c r="BD90" s="231" t="s">
        <v>1116</v>
      </c>
      <c r="BE90" s="390">
        <v>2.0350000000000001</v>
      </c>
      <c r="BF90" s="488">
        <v>2.0416699999999999</v>
      </c>
      <c r="BG90" s="496">
        <v>0</v>
      </c>
      <c r="BH90" s="480"/>
      <c r="BI90" s="480" t="s">
        <v>1116</v>
      </c>
      <c r="BJ90" s="529">
        <v>2.06264</v>
      </c>
      <c r="CF90" s="20"/>
    </row>
    <row r="91" spans="1:84" s="14" customFormat="1" ht="12.75" customHeight="1" thickBot="1" x14ac:dyDescent="0.25">
      <c r="A91" s="229" t="s">
        <v>599</v>
      </c>
      <c r="B91" s="189">
        <v>3106</v>
      </c>
      <c r="C91" s="330" t="s">
        <v>432</v>
      </c>
      <c r="D91" s="338">
        <v>3106093002</v>
      </c>
      <c r="E91" s="190">
        <v>326</v>
      </c>
      <c r="F91" s="191">
        <v>93</v>
      </c>
      <c r="G91" s="192" t="s">
        <v>600</v>
      </c>
      <c r="H91" s="357">
        <v>3406552.79</v>
      </c>
      <c r="I91" s="94">
        <v>5350563.47</v>
      </c>
      <c r="J91" s="94">
        <v>3406035.84</v>
      </c>
      <c r="K91" s="358">
        <v>5350012.8099999996</v>
      </c>
      <c r="L91" s="345">
        <v>880</v>
      </c>
      <c r="M91" s="47">
        <v>0</v>
      </c>
      <c r="N91" s="95">
        <v>0</v>
      </c>
      <c r="O91" s="95">
        <v>1</v>
      </c>
      <c r="P91" s="95">
        <v>0</v>
      </c>
      <c r="Q91" s="369"/>
      <c r="R91" s="32"/>
      <c r="S91" s="32"/>
      <c r="T91" s="32"/>
      <c r="U91" s="32">
        <v>40480</v>
      </c>
      <c r="V91" s="32">
        <v>40795</v>
      </c>
      <c r="W91" s="32"/>
      <c r="X91" s="32"/>
      <c r="Y91" s="370"/>
      <c r="Z91" s="135"/>
      <c r="AA91" s="136"/>
      <c r="AB91" s="136"/>
      <c r="AC91" s="136"/>
      <c r="AD91" s="136" t="s">
        <v>1162</v>
      </c>
      <c r="AE91" s="136" t="s">
        <v>1162</v>
      </c>
      <c r="AF91" s="136"/>
      <c r="AG91" s="136"/>
      <c r="AH91" s="137"/>
      <c r="AI91" s="38">
        <v>2</v>
      </c>
      <c r="AJ91" s="89" t="s">
        <v>624</v>
      </c>
      <c r="AK91" s="96">
        <v>1</v>
      </c>
      <c r="AL91" s="97">
        <v>0</v>
      </c>
      <c r="AM91" s="109" t="s">
        <v>601</v>
      </c>
      <c r="AN91" s="98">
        <v>990</v>
      </c>
      <c r="AO91" s="98">
        <v>2755</v>
      </c>
      <c r="AP91" s="99">
        <f t="shared" si="1"/>
        <v>278.28282828282829</v>
      </c>
      <c r="AQ91" s="98"/>
      <c r="AR91" s="93">
        <v>0.5</v>
      </c>
      <c r="AS91" s="100">
        <v>1</v>
      </c>
      <c r="AT91" s="388">
        <v>2.67</v>
      </c>
      <c r="AU91" s="91">
        <v>1.44</v>
      </c>
      <c r="AV91" s="91">
        <v>3.25</v>
      </c>
      <c r="AW91" s="91">
        <v>1</v>
      </c>
      <c r="AX91" s="91">
        <v>1</v>
      </c>
      <c r="AY91" s="91">
        <v>1</v>
      </c>
      <c r="AZ91" s="56">
        <v>2.0902799999999999</v>
      </c>
      <c r="BA91" s="21">
        <v>0</v>
      </c>
      <c r="BB91" s="101"/>
      <c r="BC91" s="487"/>
      <c r="BD91" s="105" t="s">
        <v>1116</v>
      </c>
      <c r="BE91" s="389">
        <v>2.0902799999999999</v>
      </c>
      <c r="BF91" s="509"/>
      <c r="BG91" s="498"/>
      <c r="BH91" s="482"/>
      <c r="BI91" s="482"/>
      <c r="BJ91" s="531"/>
      <c r="CF91" s="20"/>
    </row>
    <row r="92" spans="1:84" s="20" customFormat="1" ht="12.75" customHeight="1" x14ac:dyDescent="0.2">
      <c r="A92" s="227" t="s">
        <v>257</v>
      </c>
      <c r="B92" s="187">
        <v>3107</v>
      </c>
      <c r="C92" s="329" t="s">
        <v>259</v>
      </c>
      <c r="D92" s="337">
        <v>3107066003</v>
      </c>
      <c r="E92" s="185">
        <v>562</v>
      </c>
      <c r="F92" s="186">
        <v>66</v>
      </c>
      <c r="G92" s="184" t="s">
        <v>536</v>
      </c>
      <c r="H92" s="355">
        <v>3394225.91</v>
      </c>
      <c r="I92" s="36">
        <v>5327239.09</v>
      </c>
      <c r="J92" s="36">
        <v>3394413.74</v>
      </c>
      <c r="K92" s="356">
        <v>5325999.87</v>
      </c>
      <c r="L92" s="344">
        <v>1476</v>
      </c>
      <c r="M92" s="45">
        <v>0</v>
      </c>
      <c r="N92" s="46">
        <v>0</v>
      </c>
      <c r="O92" s="46">
        <v>1</v>
      </c>
      <c r="P92" s="46">
        <v>0</v>
      </c>
      <c r="Q92" s="367">
        <v>38996</v>
      </c>
      <c r="R92" s="31"/>
      <c r="S92" s="31"/>
      <c r="T92" s="31">
        <v>40015</v>
      </c>
      <c r="U92" s="31"/>
      <c r="V92" s="31"/>
      <c r="W92" s="31">
        <v>41164</v>
      </c>
      <c r="X92" s="31"/>
      <c r="Y92" s="368"/>
      <c r="Z92" s="132"/>
      <c r="AA92" s="133"/>
      <c r="AB92" s="133"/>
      <c r="AC92" s="133" t="s">
        <v>1162</v>
      </c>
      <c r="AD92" s="133"/>
      <c r="AE92" s="133"/>
      <c r="AF92" s="133" t="s">
        <v>1162</v>
      </c>
      <c r="AG92" s="133"/>
      <c r="AH92" s="134"/>
      <c r="AI92" s="37">
        <v>2</v>
      </c>
      <c r="AJ92" s="25" t="s">
        <v>624</v>
      </c>
      <c r="AK92" s="85">
        <v>0</v>
      </c>
      <c r="AL92" s="26">
        <v>1</v>
      </c>
      <c r="AM92" s="107" t="s">
        <v>260</v>
      </c>
      <c r="AN92" s="85">
        <v>1050</v>
      </c>
      <c r="AO92" s="85">
        <v>1385</v>
      </c>
      <c r="AP92" s="232">
        <f t="shared" si="1"/>
        <v>131.9047619047619</v>
      </c>
      <c r="AQ92" s="85"/>
      <c r="AR92" s="88">
        <v>0.33333000000000002</v>
      </c>
      <c r="AS92" s="88">
        <v>0.60660999999999998</v>
      </c>
      <c r="AT92" s="385">
        <v>2.67</v>
      </c>
      <c r="AU92" s="64">
        <v>2.25</v>
      </c>
      <c r="AV92" s="64">
        <v>2.67</v>
      </c>
      <c r="AW92" s="64">
        <v>5</v>
      </c>
      <c r="AX92" s="64">
        <v>5</v>
      </c>
      <c r="AY92" s="64">
        <v>1</v>
      </c>
      <c r="AZ92" s="55">
        <v>2.8125</v>
      </c>
      <c r="BA92" s="233">
        <v>0</v>
      </c>
      <c r="BB92" s="19"/>
      <c r="BC92" s="485">
        <v>1</v>
      </c>
      <c r="BD92" s="106" t="s">
        <v>1116</v>
      </c>
      <c r="BE92" s="386">
        <v>2.8125</v>
      </c>
      <c r="BF92" s="488">
        <v>2.3227799999999998</v>
      </c>
      <c r="BG92" s="496">
        <v>0</v>
      </c>
      <c r="BH92" s="480"/>
      <c r="BI92" s="480" t="s">
        <v>1116</v>
      </c>
      <c r="BJ92" s="529">
        <v>2.3403900000000002</v>
      </c>
    </row>
    <row r="93" spans="1:84" s="14" customFormat="1" ht="12.75" customHeight="1" x14ac:dyDescent="0.2">
      <c r="A93" s="227" t="s">
        <v>257</v>
      </c>
      <c r="B93" s="187">
        <v>3107</v>
      </c>
      <c r="C93" s="329" t="s">
        <v>259</v>
      </c>
      <c r="D93" s="337">
        <v>3107066001</v>
      </c>
      <c r="E93" s="185">
        <v>53</v>
      </c>
      <c r="F93" s="186">
        <v>66</v>
      </c>
      <c r="G93" s="184" t="s">
        <v>638</v>
      </c>
      <c r="H93" s="355">
        <v>3394731.91</v>
      </c>
      <c r="I93" s="36">
        <v>5332166.29</v>
      </c>
      <c r="J93" s="36">
        <v>3394557.06</v>
      </c>
      <c r="K93" s="356">
        <v>5331684.2300000004</v>
      </c>
      <c r="L93" s="344">
        <v>710</v>
      </c>
      <c r="M93" s="45">
        <v>0</v>
      </c>
      <c r="N93" s="46">
        <v>0</v>
      </c>
      <c r="O93" s="46">
        <v>1</v>
      </c>
      <c r="P93" s="46">
        <v>0</v>
      </c>
      <c r="Q93" s="367">
        <v>38996</v>
      </c>
      <c r="R93" s="31"/>
      <c r="S93" s="31"/>
      <c r="T93" s="31">
        <v>40015</v>
      </c>
      <c r="U93" s="31"/>
      <c r="V93" s="31"/>
      <c r="W93" s="31">
        <v>41164</v>
      </c>
      <c r="X93" s="31"/>
      <c r="Y93" s="368"/>
      <c r="Z93" s="132"/>
      <c r="AA93" s="133"/>
      <c r="AB93" s="133"/>
      <c r="AC93" s="133" t="s">
        <v>1162</v>
      </c>
      <c r="AD93" s="133"/>
      <c r="AE93" s="133"/>
      <c r="AF93" s="133" t="s">
        <v>1162</v>
      </c>
      <c r="AG93" s="133"/>
      <c r="AH93" s="134"/>
      <c r="AI93" s="37">
        <v>2</v>
      </c>
      <c r="AJ93" s="25" t="s">
        <v>624</v>
      </c>
      <c r="AK93" s="85">
        <v>0</v>
      </c>
      <c r="AL93" s="26">
        <v>1</v>
      </c>
      <c r="AM93" s="107" t="s">
        <v>260</v>
      </c>
      <c r="AN93" s="85">
        <v>1050</v>
      </c>
      <c r="AO93" s="85">
        <v>1217</v>
      </c>
      <c r="AP93" s="232">
        <f t="shared" si="1"/>
        <v>115.90476190476191</v>
      </c>
      <c r="AQ93" s="85"/>
      <c r="AR93" s="88">
        <v>0.33333000000000002</v>
      </c>
      <c r="AS93" s="88">
        <v>0.60660999999999998</v>
      </c>
      <c r="AT93" s="385">
        <v>1.67</v>
      </c>
      <c r="AU93" s="64">
        <v>2</v>
      </c>
      <c r="AV93" s="64">
        <v>2</v>
      </c>
      <c r="AW93" s="64">
        <v>5</v>
      </c>
      <c r="AX93" s="64">
        <v>5</v>
      </c>
      <c r="AY93" s="64">
        <v>1</v>
      </c>
      <c r="AZ93" s="55">
        <v>2.3333300000000001</v>
      </c>
      <c r="BA93" s="18">
        <v>0</v>
      </c>
      <c r="BB93" s="19"/>
      <c r="BC93" s="486"/>
      <c r="BD93" s="106" t="s">
        <v>1116</v>
      </c>
      <c r="BE93" s="387">
        <v>2.3333300000000001</v>
      </c>
      <c r="BF93" s="508"/>
      <c r="BG93" s="497"/>
      <c r="BH93" s="481"/>
      <c r="BI93" s="481"/>
      <c r="BJ93" s="539"/>
      <c r="CF93" s="20"/>
    </row>
    <row r="94" spans="1:84" s="14" customFormat="1" ht="12.75" customHeight="1" x14ac:dyDescent="0.2">
      <c r="A94" s="227" t="s">
        <v>257</v>
      </c>
      <c r="B94" s="187">
        <v>3107</v>
      </c>
      <c r="C94" s="329" t="s">
        <v>259</v>
      </c>
      <c r="D94" s="337">
        <v>3107066002</v>
      </c>
      <c r="E94" s="185">
        <v>54</v>
      </c>
      <c r="F94" s="186">
        <v>66</v>
      </c>
      <c r="G94" s="184" t="s">
        <v>258</v>
      </c>
      <c r="H94" s="355">
        <v>3396502.85</v>
      </c>
      <c r="I94" s="36">
        <v>5334034.3099999996</v>
      </c>
      <c r="J94" s="36">
        <v>3396268.46</v>
      </c>
      <c r="K94" s="356">
        <v>5333057.33</v>
      </c>
      <c r="L94" s="344">
        <v>1220</v>
      </c>
      <c r="M94" s="45">
        <v>0</v>
      </c>
      <c r="N94" s="46">
        <v>0</v>
      </c>
      <c r="O94" s="46">
        <v>1</v>
      </c>
      <c r="P94" s="46">
        <v>0</v>
      </c>
      <c r="Q94" s="367">
        <v>38996</v>
      </c>
      <c r="R94" s="31"/>
      <c r="S94" s="31"/>
      <c r="T94" s="31">
        <v>40015</v>
      </c>
      <c r="U94" s="31"/>
      <c r="V94" s="31"/>
      <c r="W94" s="31">
        <v>41164</v>
      </c>
      <c r="X94" s="31"/>
      <c r="Y94" s="368"/>
      <c r="Z94" s="132"/>
      <c r="AA94" s="133"/>
      <c r="AB94" s="133"/>
      <c r="AC94" s="133" t="s">
        <v>1162</v>
      </c>
      <c r="AD94" s="133"/>
      <c r="AE94" s="133"/>
      <c r="AF94" s="133" t="s">
        <v>1162</v>
      </c>
      <c r="AG94" s="133"/>
      <c r="AH94" s="134"/>
      <c r="AI94" s="37">
        <v>2</v>
      </c>
      <c r="AJ94" s="25" t="s">
        <v>624</v>
      </c>
      <c r="AK94" s="85">
        <v>0</v>
      </c>
      <c r="AL94" s="26">
        <v>1</v>
      </c>
      <c r="AM94" s="107" t="s">
        <v>260</v>
      </c>
      <c r="AN94" s="85">
        <v>1050</v>
      </c>
      <c r="AO94" s="85">
        <v>1372</v>
      </c>
      <c r="AP94" s="232">
        <f t="shared" si="1"/>
        <v>130.66666666666666</v>
      </c>
      <c r="AQ94" s="85"/>
      <c r="AR94" s="88">
        <v>0.33334000000000003</v>
      </c>
      <c r="AS94" s="88">
        <v>0.60660999999999998</v>
      </c>
      <c r="AT94" s="385">
        <v>1.67</v>
      </c>
      <c r="AU94" s="64">
        <v>2.13</v>
      </c>
      <c r="AV94" s="64">
        <v>2.33</v>
      </c>
      <c r="AW94" s="64">
        <v>1</v>
      </c>
      <c r="AX94" s="64">
        <v>3</v>
      </c>
      <c r="AY94" s="64">
        <v>1</v>
      </c>
      <c r="AZ94" s="55">
        <v>1.9479200000000001</v>
      </c>
      <c r="BA94" s="18">
        <v>1</v>
      </c>
      <c r="BB94" s="19" t="s">
        <v>1203</v>
      </c>
      <c r="BC94" s="486"/>
      <c r="BD94" s="106" t="s">
        <v>1116</v>
      </c>
      <c r="BE94" s="387">
        <v>2.0350000000000001</v>
      </c>
      <c r="BF94" s="508"/>
      <c r="BG94" s="497"/>
      <c r="BH94" s="481"/>
      <c r="BI94" s="481"/>
      <c r="BJ94" s="539"/>
      <c r="CF94" s="20"/>
    </row>
    <row r="95" spans="1:84" s="14" customFormat="1" ht="12.75" customHeight="1" x14ac:dyDescent="0.2">
      <c r="A95" s="227" t="s">
        <v>257</v>
      </c>
      <c r="B95" s="187">
        <v>3107</v>
      </c>
      <c r="C95" s="329" t="s">
        <v>927</v>
      </c>
      <c r="D95" s="337">
        <v>3107095001</v>
      </c>
      <c r="E95" s="185">
        <v>62</v>
      </c>
      <c r="F95" s="186">
        <v>95</v>
      </c>
      <c r="G95" s="184" t="s">
        <v>926</v>
      </c>
      <c r="H95" s="355">
        <v>3407546.82</v>
      </c>
      <c r="I95" s="36">
        <v>5357608.83</v>
      </c>
      <c r="J95" s="36">
        <v>3407468.38</v>
      </c>
      <c r="K95" s="356">
        <v>5355907.58</v>
      </c>
      <c r="L95" s="344">
        <v>1830</v>
      </c>
      <c r="M95" s="45">
        <v>0</v>
      </c>
      <c r="N95" s="46">
        <v>0</v>
      </c>
      <c r="O95" s="46">
        <v>1</v>
      </c>
      <c r="P95" s="46">
        <v>0</v>
      </c>
      <c r="Q95" s="367">
        <v>38995</v>
      </c>
      <c r="R95" s="31"/>
      <c r="S95" s="31"/>
      <c r="T95" s="31">
        <v>40014</v>
      </c>
      <c r="U95" s="31"/>
      <c r="V95" s="31"/>
      <c r="W95" s="31"/>
      <c r="X95" s="31"/>
      <c r="Y95" s="368"/>
      <c r="Z95" s="132" t="s">
        <v>1162</v>
      </c>
      <c r="AA95" s="133"/>
      <c r="AB95" s="133"/>
      <c r="AC95" s="133" t="s">
        <v>1162</v>
      </c>
      <c r="AD95" s="133"/>
      <c r="AE95" s="133"/>
      <c r="AF95" s="133"/>
      <c r="AG95" s="133"/>
      <c r="AH95" s="134"/>
      <c r="AI95" s="37">
        <v>2</v>
      </c>
      <c r="AJ95" s="84" t="s">
        <v>624</v>
      </c>
      <c r="AK95" s="85">
        <v>0</v>
      </c>
      <c r="AL95" s="26">
        <v>1</v>
      </c>
      <c r="AM95" s="108" t="s">
        <v>928</v>
      </c>
      <c r="AN95" s="82">
        <v>1020</v>
      </c>
      <c r="AO95" s="82">
        <v>1180</v>
      </c>
      <c r="AP95" s="81">
        <f t="shared" si="1"/>
        <v>115.68627450980394</v>
      </c>
      <c r="AQ95" s="82"/>
      <c r="AR95" s="88">
        <v>0.5</v>
      </c>
      <c r="AS95" s="83">
        <v>0.39339000000000002</v>
      </c>
      <c r="AT95" s="385">
        <v>1.67</v>
      </c>
      <c r="AU95" s="64">
        <v>2.6</v>
      </c>
      <c r="AV95" s="64">
        <v>3</v>
      </c>
      <c r="AW95" s="64">
        <v>1</v>
      </c>
      <c r="AX95" s="64">
        <v>1</v>
      </c>
      <c r="AY95" s="64">
        <v>2</v>
      </c>
      <c r="AZ95" s="55">
        <v>2.15</v>
      </c>
      <c r="BA95" s="18">
        <v>0</v>
      </c>
      <c r="BB95" s="19"/>
      <c r="BC95" s="486"/>
      <c r="BD95" s="106" t="s">
        <v>1116</v>
      </c>
      <c r="BE95" s="387">
        <v>2.15</v>
      </c>
      <c r="BF95" s="508"/>
      <c r="BG95" s="497"/>
      <c r="BH95" s="481"/>
      <c r="BI95" s="481"/>
      <c r="BJ95" s="539"/>
      <c r="CF95" s="20"/>
    </row>
    <row r="96" spans="1:84" s="14" customFormat="1" ht="12.75" customHeight="1" thickBot="1" x14ac:dyDescent="0.25">
      <c r="A96" s="229" t="s">
        <v>257</v>
      </c>
      <c r="B96" s="189">
        <v>3107</v>
      </c>
      <c r="C96" s="330" t="s">
        <v>927</v>
      </c>
      <c r="D96" s="338">
        <v>3107095002</v>
      </c>
      <c r="E96" s="190">
        <v>63</v>
      </c>
      <c r="F96" s="191">
        <v>95</v>
      </c>
      <c r="G96" s="192" t="s">
        <v>954</v>
      </c>
      <c r="H96" s="357">
        <v>3411830.84</v>
      </c>
      <c r="I96" s="94">
        <v>5372803.4900000002</v>
      </c>
      <c r="J96" s="94">
        <v>3410686.88</v>
      </c>
      <c r="K96" s="358">
        <v>5371458.5300000003</v>
      </c>
      <c r="L96" s="345">
        <v>2038</v>
      </c>
      <c r="M96" s="47">
        <v>0</v>
      </c>
      <c r="N96" s="95">
        <v>0</v>
      </c>
      <c r="O96" s="95">
        <v>1</v>
      </c>
      <c r="P96" s="95">
        <v>0</v>
      </c>
      <c r="Q96" s="369">
        <v>39002</v>
      </c>
      <c r="R96" s="32"/>
      <c r="S96" s="32">
        <v>39647</v>
      </c>
      <c r="T96" s="32"/>
      <c r="U96" s="32"/>
      <c r="V96" s="32"/>
      <c r="W96" s="32"/>
      <c r="X96" s="32"/>
      <c r="Y96" s="370"/>
      <c r="Z96" s="135" t="s">
        <v>1162</v>
      </c>
      <c r="AA96" s="136"/>
      <c r="AB96" s="136" t="s">
        <v>1162</v>
      </c>
      <c r="AC96" s="136"/>
      <c r="AD96" s="136"/>
      <c r="AE96" s="136"/>
      <c r="AF96" s="136"/>
      <c r="AG96" s="136"/>
      <c r="AH96" s="137"/>
      <c r="AI96" s="38">
        <v>2</v>
      </c>
      <c r="AJ96" s="89" t="s">
        <v>624</v>
      </c>
      <c r="AK96" s="96">
        <v>0</v>
      </c>
      <c r="AL96" s="97">
        <v>1</v>
      </c>
      <c r="AM96" s="109" t="s">
        <v>928</v>
      </c>
      <c r="AN96" s="98">
        <v>1020</v>
      </c>
      <c r="AO96" s="98">
        <v>1195</v>
      </c>
      <c r="AP96" s="99">
        <f t="shared" si="1"/>
        <v>117.15686274509804</v>
      </c>
      <c r="AQ96" s="98"/>
      <c r="AR96" s="93">
        <v>0.5</v>
      </c>
      <c r="AS96" s="100">
        <v>0.39339000000000002</v>
      </c>
      <c r="AT96" s="388">
        <v>2.33</v>
      </c>
      <c r="AU96" s="91">
        <v>1.8</v>
      </c>
      <c r="AV96" s="91">
        <v>3</v>
      </c>
      <c r="AW96" s="91">
        <v>1</v>
      </c>
      <c r="AX96" s="91">
        <v>5</v>
      </c>
      <c r="AY96" s="91">
        <v>1</v>
      </c>
      <c r="AZ96" s="58">
        <v>2.3666700000000001</v>
      </c>
      <c r="BA96" s="21">
        <v>0</v>
      </c>
      <c r="BB96" s="101"/>
      <c r="BC96" s="487"/>
      <c r="BD96" s="105" t="s">
        <v>1116</v>
      </c>
      <c r="BE96" s="389">
        <v>2.3666700000000001</v>
      </c>
      <c r="BF96" s="509"/>
      <c r="BG96" s="498"/>
      <c r="BH96" s="482"/>
      <c r="BI96" s="482"/>
      <c r="BJ96" s="540"/>
      <c r="CF96" s="20"/>
    </row>
    <row r="97" spans="1:84" s="14" customFormat="1" ht="12.75" customHeight="1" x14ac:dyDescent="0.2">
      <c r="A97" s="227" t="s">
        <v>969</v>
      </c>
      <c r="B97" s="187">
        <v>3201</v>
      </c>
      <c r="C97" s="329" t="s">
        <v>697</v>
      </c>
      <c r="D97" s="337">
        <v>3201170001</v>
      </c>
      <c r="E97" s="185">
        <v>513</v>
      </c>
      <c r="F97" s="186">
        <v>170</v>
      </c>
      <c r="G97" s="184" t="s">
        <v>54</v>
      </c>
      <c r="H97" s="355">
        <v>3454484.23</v>
      </c>
      <c r="I97" s="36">
        <v>5353237.33</v>
      </c>
      <c r="J97" s="36">
        <v>3454759.61</v>
      </c>
      <c r="K97" s="356">
        <v>5353689.62</v>
      </c>
      <c r="L97" s="344">
        <v>617</v>
      </c>
      <c r="M97" s="45">
        <v>0</v>
      </c>
      <c r="N97" s="46">
        <v>0</v>
      </c>
      <c r="O97" s="46">
        <v>1</v>
      </c>
      <c r="P97" s="46">
        <v>0</v>
      </c>
      <c r="Q97" s="367"/>
      <c r="R97" s="31"/>
      <c r="S97" s="31"/>
      <c r="T97" s="31"/>
      <c r="U97" s="31">
        <v>40478</v>
      </c>
      <c r="V97" s="31">
        <v>40794</v>
      </c>
      <c r="W97" s="31"/>
      <c r="X97" s="31"/>
      <c r="Y97" s="368"/>
      <c r="Z97" s="132"/>
      <c r="AA97" s="133"/>
      <c r="AB97" s="133"/>
      <c r="AC97" s="133"/>
      <c r="AD97" s="133" t="s">
        <v>1162</v>
      </c>
      <c r="AE97" s="133" t="s">
        <v>1162</v>
      </c>
      <c r="AF97" s="133"/>
      <c r="AG97" s="133"/>
      <c r="AH97" s="134"/>
      <c r="AI97" s="37">
        <v>2</v>
      </c>
      <c r="AJ97" s="84" t="s">
        <v>624</v>
      </c>
      <c r="AK97" s="85">
        <v>1</v>
      </c>
      <c r="AL97" s="26">
        <v>0</v>
      </c>
      <c r="AM97" s="108" t="s">
        <v>55</v>
      </c>
      <c r="AN97" s="82">
        <v>390</v>
      </c>
      <c r="AO97" s="85">
        <v>565</v>
      </c>
      <c r="AP97" s="81">
        <f t="shared" si="1"/>
        <v>144.87179487179486</v>
      </c>
      <c r="AQ97" s="82"/>
      <c r="AR97" s="88">
        <v>0.58738999999999997</v>
      </c>
      <c r="AS97" s="83">
        <v>0.61</v>
      </c>
      <c r="AT97" s="385">
        <v>2.33</v>
      </c>
      <c r="AU97" s="64">
        <v>1.67</v>
      </c>
      <c r="AV97" s="64">
        <v>2</v>
      </c>
      <c r="AW97" s="64">
        <v>5</v>
      </c>
      <c r="AX97" s="64">
        <v>3</v>
      </c>
      <c r="AY97" s="64">
        <v>1</v>
      </c>
      <c r="AZ97" s="55">
        <v>2.25</v>
      </c>
      <c r="BA97" s="18">
        <v>0</v>
      </c>
      <c r="BB97" s="19"/>
      <c r="BC97" s="485">
        <v>0</v>
      </c>
      <c r="BD97" s="106" t="s">
        <v>1116</v>
      </c>
      <c r="BE97" s="387">
        <v>2.25</v>
      </c>
      <c r="BF97" s="488">
        <v>2.6064600000000002</v>
      </c>
      <c r="BG97" s="496">
        <v>1</v>
      </c>
      <c r="BH97" s="480" t="s">
        <v>1203</v>
      </c>
      <c r="BI97" s="480" t="s">
        <v>1116</v>
      </c>
      <c r="BJ97" s="505">
        <v>2.4649999999999999</v>
      </c>
      <c r="CF97" s="20"/>
    </row>
    <row r="98" spans="1:84" s="14" customFormat="1" ht="12.75" customHeight="1" x14ac:dyDescent="0.2">
      <c r="A98" s="227" t="s">
        <v>969</v>
      </c>
      <c r="B98" s="187">
        <v>3201</v>
      </c>
      <c r="C98" s="329" t="s">
        <v>697</v>
      </c>
      <c r="D98" s="337">
        <v>3201170002</v>
      </c>
      <c r="E98" s="185">
        <v>512</v>
      </c>
      <c r="F98" s="186">
        <v>170</v>
      </c>
      <c r="G98" s="184" t="s">
        <v>970</v>
      </c>
      <c r="H98" s="355">
        <v>3448417.96</v>
      </c>
      <c r="I98" s="36">
        <v>5350823.24</v>
      </c>
      <c r="J98" s="36">
        <v>3449121.07</v>
      </c>
      <c r="K98" s="356">
        <v>5350763.6399999997</v>
      </c>
      <c r="L98" s="344">
        <v>754</v>
      </c>
      <c r="M98" s="45">
        <v>0</v>
      </c>
      <c r="N98" s="46">
        <v>0</v>
      </c>
      <c r="O98" s="46">
        <v>1</v>
      </c>
      <c r="P98" s="46">
        <v>0</v>
      </c>
      <c r="Q98" s="367"/>
      <c r="R98" s="31"/>
      <c r="S98" s="31"/>
      <c r="T98" s="31"/>
      <c r="U98" s="31">
        <v>40437</v>
      </c>
      <c r="V98" s="31">
        <v>40833</v>
      </c>
      <c r="W98" s="31"/>
      <c r="X98" s="31"/>
      <c r="Y98" s="368"/>
      <c r="Z98" s="132"/>
      <c r="AA98" s="133"/>
      <c r="AB98" s="133"/>
      <c r="AC98" s="133"/>
      <c r="AD98" s="133" t="s">
        <v>1162</v>
      </c>
      <c r="AE98" s="133" t="s">
        <v>1162</v>
      </c>
      <c r="AF98" s="133"/>
      <c r="AG98" s="133"/>
      <c r="AH98" s="134"/>
      <c r="AI98" s="37">
        <v>2</v>
      </c>
      <c r="AJ98" s="84" t="s">
        <v>623</v>
      </c>
      <c r="AK98" s="85">
        <v>1</v>
      </c>
      <c r="AL98" s="26">
        <v>0</v>
      </c>
      <c r="AM98" s="108" t="s">
        <v>971</v>
      </c>
      <c r="AN98" s="82">
        <v>450</v>
      </c>
      <c r="AO98" s="85">
        <v>1737</v>
      </c>
      <c r="AP98" s="81">
        <f t="shared" si="1"/>
        <v>386</v>
      </c>
      <c r="AQ98" s="82"/>
      <c r="AR98" s="88">
        <v>0.41260999999999998</v>
      </c>
      <c r="AS98" s="83">
        <v>0.61</v>
      </c>
      <c r="AT98" s="385">
        <v>3</v>
      </c>
      <c r="AU98" s="64">
        <v>2</v>
      </c>
      <c r="AV98" s="64">
        <v>3.29</v>
      </c>
      <c r="AW98" s="64">
        <v>1</v>
      </c>
      <c r="AX98" s="64">
        <v>5</v>
      </c>
      <c r="AY98" s="64">
        <v>1</v>
      </c>
      <c r="AZ98" s="55">
        <v>2.65476</v>
      </c>
      <c r="BA98" s="18">
        <v>1</v>
      </c>
      <c r="BB98" s="19"/>
      <c r="BC98" s="486"/>
      <c r="BD98" s="106" t="s">
        <v>1116</v>
      </c>
      <c r="BE98" s="386">
        <v>2.65476</v>
      </c>
      <c r="BF98" s="508"/>
      <c r="BG98" s="497"/>
      <c r="BH98" s="481"/>
      <c r="BI98" s="481"/>
      <c r="BJ98" s="505"/>
      <c r="CF98" s="20"/>
    </row>
    <row r="99" spans="1:84" s="14" customFormat="1" ht="12.75" customHeight="1" x14ac:dyDescent="0.2">
      <c r="A99" s="229" t="s">
        <v>969</v>
      </c>
      <c r="B99" s="189">
        <v>3201</v>
      </c>
      <c r="C99" s="330" t="s">
        <v>227</v>
      </c>
      <c r="D99" s="338">
        <v>3201171001</v>
      </c>
      <c r="E99" s="190">
        <v>514</v>
      </c>
      <c r="F99" s="191">
        <v>171</v>
      </c>
      <c r="G99" s="192" t="s">
        <v>226</v>
      </c>
      <c r="H99" s="357">
        <v>3451290.17</v>
      </c>
      <c r="I99" s="94">
        <v>5350060.2</v>
      </c>
      <c r="J99" s="94">
        <v>3451577.86</v>
      </c>
      <c r="K99" s="358">
        <v>5349615.5999999996</v>
      </c>
      <c r="L99" s="345">
        <v>753</v>
      </c>
      <c r="M99" s="47">
        <v>0</v>
      </c>
      <c r="N99" s="95">
        <v>0</v>
      </c>
      <c r="O99" s="95">
        <v>1</v>
      </c>
      <c r="P99" s="95">
        <v>0</v>
      </c>
      <c r="Q99" s="369"/>
      <c r="R99" s="32"/>
      <c r="S99" s="32"/>
      <c r="T99" s="32"/>
      <c r="U99" s="32">
        <v>40436</v>
      </c>
      <c r="V99" s="32">
        <v>40833</v>
      </c>
      <c r="W99" s="32"/>
      <c r="X99" s="32"/>
      <c r="Y99" s="370"/>
      <c r="Z99" s="135"/>
      <c r="AA99" s="136"/>
      <c r="AB99" s="136"/>
      <c r="AC99" s="136"/>
      <c r="AD99" s="136" t="s">
        <v>1162</v>
      </c>
      <c r="AE99" s="136" t="s">
        <v>1162</v>
      </c>
      <c r="AF99" s="136"/>
      <c r="AG99" s="136"/>
      <c r="AH99" s="137"/>
      <c r="AI99" s="38">
        <v>2</v>
      </c>
      <c r="AJ99" s="89" t="s">
        <v>624</v>
      </c>
      <c r="AK99" s="96">
        <v>1</v>
      </c>
      <c r="AL99" s="97">
        <v>0</v>
      </c>
      <c r="AM99" s="109" t="s">
        <v>228</v>
      </c>
      <c r="AN99" s="98">
        <v>330</v>
      </c>
      <c r="AO99" s="98">
        <v>1175</v>
      </c>
      <c r="AP99" s="99">
        <f t="shared" si="1"/>
        <v>356.06060606060606</v>
      </c>
      <c r="AQ99" s="98"/>
      <c r="AR99" s="93">
        <v>1</v>
      </c>
      <c r="AS99" s="100">
        <v>0.39</v>
      </c>
      <c r="AT99" s="388">
        <v>3.33</v>
      </c>
      <c r="AU99" s="91">
        <v>2.11</v>
      </c>
      <c r="AV99" s="91">
        <v>2.5</v>
      </c>
      <c r="AW99" s="91">
        <v>5</v>
      </c>
      <c r="AX99" s="91">
        <v>5</v>
      </c>
      <c r="AY99" s="91">
        <v>1</v>
      </c>
      <c r="AZ99" s="56">
        <v>2.9027799999999999</v>
      </c>
      <c r="BA99" s="21">
        <v>0</v>
      </c>
      <c r="BB99" s="101"/>
      <c r="BC99" s="487"/>
      <c r="BD99" s="105" t="s">
        <v>1116</v>
      </c>
      <c r="BE99" s="413">
        <v>2.9027799999999999</v>
      </c>
      <c r="BF99" s="509"/>
      <c r="BG99" s="498"/>
      <c r="BH99" s="482"/>
      <c r="BI99" s="482"/>
      <c r="BJ99" s="505"/>
      <c r="CF99" s="20"/>
    </row>
    <row r="100" spans="1:84" s="14" customFormat="1" ht="12.75" customHeight="1" x14ac:dyDescent="0.2">
      <c r="A100" s="227" t="s">
        <v>695</v>
      </c>
      <c r="B100" s="187">
        <v>3202</v>
      </c>
      <c r="C100" s="329" t="s">
        <v>35</v>
      </c>
      <c r="D100" s="337">
        <v>3202172001</v>
      </c>
      <c r="E100" s="185">
        <v>516</v>
      </c>
      <c r="F100" s="186">
        <v>172</v>
      </c>
      <c r="G100" s="184" t="s">
        <v>74</v>
      </c>
      <c r="H100" s="355">
        <v>3441787.4</v>
      </c>
      <c r="I100" s="36">
        <v>5344135.58</v>
      </c>
      <c r="J100" s="36">
        <v>3442058.68</v>
      </c>
      <c r="K100" s="356">
        <v>5343765.8899999997</v>
      </c>
      <c r="L100" s="344">
        <v>465</v>
      </c>
      <c r="M100" s="45">
        <v>0</v>
      </c>
      <c r="N100" s="46">
        <v>0</v>
      </c>
      <c r="O100" s="46">
        <v>1</v>
      </c>
      <c r="P100" s="46">
        <v>0</v>
      </c>
      <c r="Q100" s="367"/>
      <c r="R100" s="31"/>
      <c r="S100" s="31"/>
      <c r="T100" s="31"/>
      <c r="U100" s="31">
        <v>40466</v>
      </c>
      <c r="V100" s="31">
        <v>40794</v>
      </c>
      <c r="W100" s="31"/>
      <c r="X100" s="31"/>
      <c r="Y100" s="368"/>
      <c r="Z100" s="132"/>
      <c r="AA100" s="133"/>
      <c r="AB100" s="133"/>
      <c r="AC100" s="133"/>
      <c r="AD100" s="133" t="s">
        <v>1162</v>
      </c>
      <c r="AE100" s="133" t="s">
        <v>1162</v>
      </c>
      <c r="AF100" s="133"/>
      <c r="AG100" s="133"/>
      <c r="AH100" s="134"/>
      <c r="AI100" s="37">
        <v>2</v>
      </c>
      <c r="AJ100" s="84" t="s">
        <v>624</v>
      </c>
      <c r="AK100" s="85">
        <v>1</v>
      </c>
      <c r="AL100" s="26">
        <v>0</v>
      </c>
      <c r="AM100" s="108" t="s">
        <v>75</v>
      </c>
      <c r="AN100" s="82">
        <v>390</v>
      </c>
      <c r="AO100" s="85">
        <v>1231</v>
      </c>
      <c r="AP100" s="81">
        <f t="shared" si="1"/>
        <v>315.64102564102564</v>
      </c>
      <c r="AQ100" s="82"/>
      <c r="AR100" s="88">
        <v>0.5</v>
      </c>
      <c r="AS100" s="83">
        <v>0.47</v>
      </c>
      <c r="AT100" s="385">
        <v>2.67</v>
      </c>
      <c r="AU100" s="64">
        <v>1.44</v>
      </c>
      <c r="AV100" s="64">
        <v>2</v>
      </c>
      <c r="AW100" s="64">
        <v>3</v>
      </c>
      <c r="AX100" s="64">
        <v>1</v>
      </c>
      <c r="AY100" s="64">
        <v>1</v>
      </c>
      <c r="AZ100" s="55">
        <v>1.9444399999999999</v>
      </c>
      <c r="BA100" s="18">
        <v>1</v>
      </c>
      <c r="BB100" s="19"/>
      <c r="BC100" s="485">
        <v>0</v>
      </c>
      <c r="BD100" s="106" t="s">
        <v>1116</v>
      </c>
      <c r="BE100" s="394">
        <v>1.9444399999999999</v>
      </c>
      <c r="BF100" s="488">
        <v>2.0735399999999999</v>
      </c>
      <c r="BG100" s="496">
        <v>0</v>
      </c>
      <c r="BH100" s="480"/>
      <c r="BI100" s="480" t="s">
        <v>1116</v>
      </c>
      <c r="BJ100" s="523">
        <v>2.0735399999999999</v>
      </c>
      <c r="CF100" s="20"/>
    </row>
    <row r="101" spans="1:84" s="14" customFormat="1" ht="12.75" customHeight="1" x14ac:dyDescent="0.2">
      <c r="A101" s="227" t="s">
        <v>695</v>
      </c>
      <c r="B101" s="187">
        <v>3202</v>
      </c>
      <c r="C101" s="329" t="s">
        <v>35</v>
      </c>
      <c r="D101" s="337">
        <v>3202172002</v>
      </c>
      <c r="E101" s="185">
        <v>515</v>
      </c>
      <c r="F101" s="186">
        <v>172</v>
      </c>
      <c r="G101" s="184" t="s">
        <v>34</v>
      </c>
      <c r="H101" s="355">
        <v>3440678.3</v>
      </c>
      <c r="I101" s="36">
        <v>5348466.43</v>
      </c>
      <c r="J101" s="36">
        <v>3440962.45</v>
      </c>
      <c r="K101" s="356">
        <v>5348005.78</v>
      </c>
      <c r="L101" s="344">
        <v>556</v>
      </c>
      <c r="M101" s="45">
        <v>0</v>
      </c>
      <c r="N101" s="46">
        <v>0</v>
      </c>
      <c r="O101" s="46">
        <v>1</v>
      </c>
      <c r="P101" s="46">
        <v>0</v>
      </c>
      <c r="Q101" s="367"/>
      <c r="R101" s="31"/>
      <c r="S101" s="31"/>
      <c r="T101" s="31"/>
      <c r="U101" s="31">
        <v>40395</v>
      </c>
      <c r="V101" s="31">
        <v>40785</v>
      </c>
      <c r="W101" s="31"/>
      <c r="X101" s="31"/>
      <c r="Y101" s="368"/>
      <c r="Z101" s="132"/>
      <c r="AA101" s="133"/>
      <c r="AB101" s="133"/>
      <c r="AC101" s="133"/>
      <c r="AD101" s="133" t="s">
        <v>1162</v>
      </c>
      <c r="AE101" s="133" t="s">
        <v>1162</v>
      </c>
      <c r="AF101" s="133"/>
      <c r="AG101" s="133"/>
      <c r="AH101" s="134"/>
      <c r="AI101" s="37">
        <v>2</v>
      </c>
      <c r="AJ101" s="84" t="s">
        <v>623</v>
      </c>
      <c r="AK101" s="85">
        <v>1</v>
      </c>
      <c r="AL101" s="26">
        <v>0</v>
      </c>
      <c r="AM101" s="108" t="s">
        <v>36</v>
      </c>
      <c r="AN101" s="82">
        <v>450</v>
      </c>
      <c r="AO101" s="85">
        <v>212</v>
      </c>
      <c r="AP101" s="81">
        <f t="shared" si="1"/>
        <v>47.111111111111107</v>
      </c>
      <c r="AQ101" s="82">
        <v>-238</v>
      </c>
      <c r="AR101" s="88">
        <v>0.5</v>
      </c>
      <c r="AS101" s="83">
        <v>0.47</v>
      </c>
      <c r="AT101" s="385">
        <v>1.67</v>
      </c>
      <c r="AU101" s="64">
        <v>1.31</v>
      </c>
      <c r="AV101" s="64">
        <v>1.25</v>
      </c>
      <c r="AW101" s="64">
        <v>1</v>
      </c>
      <c r="AX101" s="64">
        <v>1</v>
      </c>
      <c r="AY101" s="64">
        <v>1</v>
      </c>
      <c r="AZ101" s="55">
        <v>1.30609</v>
      </c>
      <c r="BA101" s="18">
        <v>0</v>
      </c>
      <c r="BB101" s="19"/>
      <c r="BC101" s="486"/>
      <c r="BD101" s="106" t="s">
        <v>1116</v>
      </c>
      <c r="BE101" s="409">
        <v>1.30609</v>
      </c>
      <c r="BF101" s="508"/>
      <c r="BG101" s="497"/>
      <c r="BH101" s="481"/>
      <c r="BI101" s="481"/>
      <c r="BJ101" s="541"/>
      <c r="CF101" s="20"/>
    </row>
    <row r="102" spans="1:84" s="14" customFormat="1" ht="12.75" customHeight="1" x14ac:dyDescent="0.2">
      <c r="A102" s="227" t="s">
        <v>695</v>
      </c>
      <c r="B102" s="187">
        <v>3202</v>
      </c>
      <c r="C102" s="329" t="s">
        <v>697</v>
      </c>
      <c r="D102" s="337">
        <v>3202173001</v>
      </c>
      <c r="E102" s="185">
        <v>520</v>
      </c>
      <c r="F102" s="186">
        <v>173</v>
      </c>
      <c r="G102" s="184" t="s">
        <v>696</v>
      </c>
      <c r="H102" s="355">
        <v>3442530.22</v>
      </c>
      <c r="I102" s="36">
        <v>5351615.1500000004</v>
      </c>
      <c r="J102" s="36">
        <v>3443198.63</v>
      </c>
      <c r="K102" s="356">
        <v>5351400.1100000003</v>
      </c>
      <c r="L102" s="344">
        <v>712</v>
      </c>
      <c r="M102" s="45">
        <v>0</v>
      </c>
      <c r="N102" s="46">
        <v>0</v>
      </c>
      <c r="O102" s="46">
        <v>1</v>
      </c>
      <c r="P102" s="46">
        <v>0</v>
      </c>
      <c r="Q102" s="367"/>
      <c r="R102" s="31"/>
      <c r="S102" s="31"/>
      <c r="T102" s="31"/>
      <c r="U102" s="31">
        <v>40395</v>
      </c>
      <c r="V102" s="31">
        <v>40785</v>
      </c>
      <c r="W102" s="31"/>
      <c r="X102" s="31"/>
      <c r="Y102" s="368"/>
      <c r="Z102" s="132"/>
      <c r="AA102" s="133"/>
      <c r="AB102" s="133"/>
      <c r="AC102" s="133"/>
      <c r="AD102" s="133" t="s">
        <v>1162</v>
      </c>
      <c r="AE102" s="133" t="s">
        <v>1162</v>
      </c>
      <c r="AF102" s="133"/>
      <c r="AG102" s="133"/>
      <c r="AH102" s="134"/>
      <c r="AI102" s="37">
        <v>2</v>
      </c>
      <c r="AJ102" s="84" t="s">
        <v>624</v>
      </c>
      <c r="AK102" s="85">
        <v>1</v>
      </c>
      <c r="AL102" s="26">
        <v>0</v>
      </c>
      <c r="AM102" s="108" t="s">
        <v>698</v>
      </c>
      <c r="AN102" s="82">
        <v>570</v>
      </c>
      <c r="AO102" s="85">
        <v>731</v>
      </c>
      <c r="AP102" s="81">
        <f t="shared" si="1"/>
        <v>128.24561403508773</v>
      </c>
      <c r="AQ102" s="82"/>
      <c r="AR102" s="88">
        <v>1</v>
      </c>
      <c r="AS102" s="83">
        <v>0.16</v>
      </c>
      <c r="AT102" s="385">
        <v>2</v>
      </c>
      <c r="AU102" s="64">
        <v>2.25</v>
      </c>
      <c r="AV102" s="64">
        <v>2.25</v>
      </c>
      <c r="AW102" s="64">
        <v>3</v>
      </c>
      <c r="AX102" s="64">
        <v>5</v>
      </c>
      <c r="AY102" s="64">
        <v>2</v>
      </c>
      <c r="AZ102" s="55">
        <v>2.4583300000000001</v>
      </c>
      <c r="BA102" s="18">
        <v>1</v>
      </c>
      <c r="BB102" s="19"/>
      <c r="BC102" s="486"/>
      <c r="BD102" s="106" t="s">
        <v>1116</v>
      </c>
      <c r="BE102" s="387">
        <v>2.4583300000000001</v>
      </c>
      <c r="BF102" s="508"/>
      <c r="BG102" s="497"/>
      <c r="BH102" s="481"/>
      <c r="BI102" s="481"/>
      <c r="BJ102" s="541"/>
      <c r="CF102" s="20"/>
    </row>
    <row r="103" spans="1:84" s="14" customFormat="1" ht="12.75" customHeight="1" x14ac:dyDescent="0.2">
      <c r="A103" s="227" t="s">
        <v>695</v>
      </c>
      <c r="B103" s="187">
        <v>3202</v>
      </c>
      <c r="C103" s="329" t="s">
        <v>398</v>
      </c>
      <c r="D103" s="337">
        <v>3202174001</v>
      </c>
      <c r="E103" s="185">
        <v>518</v>
      </c>
      <c r="F103" s="186">
        <v>174</v>
      </c>
      <c r="G103" s="184" t="s">
        <v>687</v>
      </c>
      <c r="H103" s="355">
        <v>3443900.05</v>
      </c>
      <c r="I103" s="36">
        <v>5357581.38</v>
      </c>
      <c r="J103" s="36">
        <v>3444394.71</v>
      </c>
      <c r="K103" s="356">
        <v>5357487.05</v>
      </c>
      <c r="L103" s="344">
        <v>738</v>
      </c>
      <c r="M103" s="45">
        <v>0</v>
      </c>
      <c r="N103" s="46">
        <v>0</v>
      </c>
      <c r="O103" s="46">
        <v>1</v>
      </c>
      <c r="P103" s="46">
        <v>0</v>
      </c>
      <c r="Q103" s="367"/>
      <c r="R103" s="31"/>
      <c r="S103" s="31"/>
      <c r="T103" s="31"/>
      <c r="U103" s="31">
        <v>40436</v>
      </c>
      <c r="V103" s="31">
        <v>40794</v>
      </c>
      <c r="W103" s="31"/>
      <c r="X103" s="31"/>
      <c r="Y103" s="368"/>
      <c r="Z103" s="132"/>
      <c r="AA103" s="133"/>
      <c r="AB103" s="133"/>
      <c r="AC103" s="133"/>
      <c r="AD103" s="133" t="s">
        <v>1162</v>
      </c>
      <c r="AE103" s="133" t="s">
        <v>1162</v>
      </c>
      <c r="AF103" s="133"/>
      <c r="AG103" s="133"/>
      <c r="AH103" s="134"/>
      <c r="AI103" s="37">
        <v>2</v>
      </c>
      <c r="AJ103" s="84" t="s">
        <v>624</v>
      </c>
      <c r="AK103" s="85">
        <v>1</v>
      </c>
      <c r="AL103" s="26">
        <v>0</v>
      </c>
      <c r="AM103" s="108" t="s">
        <v>688</v>
      </c>
      <c r="AN103" s="82">
        <v>390</v>
      </c>
      <c r="AO103" s="85">
        <v>1242</v>
      </c>
      <c r="AP103" s="81">
        <f t="shared" si="1"/>
        <v>318.46153846153845</v>
      </c>
      <c r="AQ103" s="82"/>
      <c r="AR103" s="88">
        <v>0.35779</v>
      </c>
      <c r="AS103" s="83">
        <v>0.37</v>
      </c>
      <c r="AT103" s="385">
        <v>3.33</v>
      </c>
      <c r="AU103" s="64">
        <v>2.56</v>
      </c>
      <c r="AV103" s="64">
        <v>3</v>
      </c>
      <c r="AW103" s="64">
        <v>1</v>
      </c>
      <c r="AX103" s="64">
        <v>3</v>
      </c>
      <c r="AY103" s="64">
        <v>3</v>
      </c>
      <c r="AZ103" s="55">
        <v>2.8055599999999998</v>
      </c>
      <c r="BA103" s="18">
        <v>0</v>
      </c>
      <c r="BB103" s="19"/>
      <c r="BC103" s="486"/>
      <c r="BD103" s="106" t="s">
        <v>1116</v>
      </c>
      <c r="BE103" s="386">
        <v>2.8055599999999998</v>
      </c>
      <c r="BF103" s="508"/>
      <c r="BG103" s="497"/>
      <c r="BH103" s="481"/>
      <c r="BI103" s="481"/>
      <c r="BJ103" s="541"/>
      <c r="CF103" s="20"/>
    </row>
    <row r="104" spans="1:84" s="14" customFormat="1" ht="12.75" customHeight="1" x14ac:dyDescent="0.2">
      <c r="A104" s="229" t="s">
        <v>695</v>
      </c>
      <c r="B104" s="189">
        <v>3202</v>
      </c>
      <c r="C104" s="330" t="s">
        <v>398</v>
      </c>
      <c r="D104" s="338">
        <v>3202174002</v>
      </c>
      <c r="E104" s="190">
        <v>517</v>
      </c>
      <c r="F104" s="191">
        <v>174</v>
      </c>
      <c r="G104" s="192" t="s">
        <v>397</v>
      </c>
      <c r="H104" s="357">
        <v>3442167.9</v>
      </c>
      <c r="I104" s="94">
        <v>5354994.38</v>
      </c>
      <c r="J104" s="94">
        <v>3442072.5</v>
      </c>
      <c r="K104" s="358">
        <v>5355542.01</v>
      </c>
      <c r="L104" s="345">
        <v>578</v>
      </c>
      <c r="M104" s="47">
        <v>0</v>
      </c>
      <c r="N104" s="95">
        <v>0</v>
      </c>
      <c r="O104" s="95">
        <v>1</v>
      </c>
      <c r="P104" s="95">
        <v>0</v>
      </c>
      <c r="Q104" s="369"/>
      <c r="R104" s="32"/>
      <c r="S104" s="32"/>
      <c r="T104" s="32"/>
      <c r="U104" s="32">
        <v>40395</v>
      </c>
      <c r="V104" s="32">
        <v>40774</v>
      </c>
      <c r="W104" s="32"/>
      <c r="X104" s="32"/>
      <c r="Y104" s="370"/>
      <c r="Z104" s="135"/>
      <c r="AA104" s="136"/>
      <c r="AB104" s="136"/>
      <c r="AC104" s="136"/>
      <c r="AD104" s="136" t="s">
        <v>1162</v>
      </c>
      <c r="AE104" s="136" t="s">
        <v>1162</v>
      </c>
      <c r="AF104" s="136"/>
      <c r="AG104" s="136"/>
      <c r="AH104" s="137"/>
      <c r="AI104" s="38">
        <v>2</v>
      </c>
      <c r="AJ104" s="89" t="s">
        <v>624</v>
      </c>
      <c r="AK104" s="96">
        <v>1</v>
      </c>
      <c r="AL104" s="97">
        <v>0</v>
      </c>
      <c r="AM104" s="109" t="s">
        <v>399</v>
      </c>
      <c r="AN104" s="98">
        <v>450</v>
      </c>
      <c r="AO104" s="98">
        <v>805</v>
      </c>
      <c r="AP104" s="99">
        <f t="shared" si="1"/>
        <v>178.88888888888889</v>
      </c>
      <c r="AQ104" s="98"/>
      <c r="AR104" s="93">
        <v>0.64220999999999995</v>
      </c>
      <c r="AS104" s="100">
        <v>0.37</v>
      </c>
      <c r="AT104" s="388">
        <v>2.33</v>
      </c>
      <c r="AU104" s="91">
        <v>1.92</v>
      </c>
      <c r="AV104" s="91">
        <v>3.25</v>
      </c>
      <c r="AW104" s="91">
        <v>1</v>
      </c>
      <c r="AX104" s="91">
        <v>3</v>
      </c>
      <c r="AY104" s="91">
        <v>1</v>
      </c>
      <c r="AZ104" s="56">
        <v>2.2932700000000001</v>
      </c>
      <c r="BA104" s="21">
        <v>0</v>
      </c>
      <c r="BB104" s="101"/>
      <c r="BC104" s="487"/>
      <c r="BD104" s="105" t="s">
        <v>1116</v>
      </c>
      <c r="BE104" s="389">
        <v>2.2932700000000001</v>
      </c>
      <c r="BF104" s="509"/>
      <c r="BG104" s="498"/>
      <c r="BH104" s="482"/>
      <c r="BI104" s="482"/>
      <c r="BJ104" s="542"/>
      <c r="CF104" s="20"/>
    </row>
    <row r="105" spans="1:84" s="14" customFormat="1" ht="12.75" customHeight="1" x14ac:dyDescent="0.2">
      <c r="A105" s="227" t="s">
        <v>795</v>
      </c>
      <c r="B105" s="187">
        <v>3203</v>
      </c>
      <c r="C105" s="329" t="s">
        <v>697</v>
      </c>
      <c r="D105" s="337">
        <v>3203028001</v>
      </c>
      <c r="E105" s="185">
        <v>64</v>
      </c>
      <c r="F105" s="186">
        <v>28</v>
      </c>
      <c r="G105" s="184" t="s">
        <v>796</v>
      </c>
      <c r="H105" s="355">
        <v>3433077.25</v>
      </c>
      <c r="I105" s="36">
        <v>5349901.6100000003</v>
      </c>
      <c r="J105" s="36">
        <v>3434123.14</v>
      </c>
      <c r="K105" s="356">
        <v>5349697.1500000004</v>
      </c>
      <c r="L105" s="344">
        <v>1249</v>
      </c>
      <c r="M105" s="45">
        <v>0</v>
      </c>
      <c r="N105" s="46">
        <v>0</v>
      </c>
      <c r="O105" s="46">
        <v>1</v>
      </c>
      <c r="P105" s="46">
        <v>0</v>
      </c>
      <c r="Q105" s="367"/>
      <c r="R105" s="31">
        <v>39345</v>
      </c>
      <c r="S105" s="31"/>
      <c r="T105" s="31">
        <v>40105</v>
      </c>
      <c r="U105" s="31"/>
      <c r="V105" s="31"/>
      <c r="W105" s="31"/>
      <c r="X105" s="31">
        <v>41544</v>
      </c>
      <c r="Y105" s="368"/>
      <c r="Z105" s="132"/>
      <c r="AA105" s="133"/>
      <c r="AB105" s="133"/>
      <c r="AC105" s="133" t="s">
        <v>1162</v>
      </c>
      <c r="AD105" s="133"/>
      <c r="AE105" s="133"/>
      <c r="AF105" s="133"/>
      <c r="AG105" s="133" t="s">
        <v>1162</v>
      </c>
      <c r="AH105" s="134"/>
      <c r="AI105" s="37">
        <v>2</v>
      </c>
      <c r="AJ105" s="84" t="s">
        <v>624</v>
      </c>
      <c r="AK105" s="85">
        <v>0</v>
      </c>
      <c r="AL105" s="26">
        <v>1</v>
      </c>
      <c r="AM105" s="108" t="s">
        <v>797</v>
      </c>
      <c r="AN105" s="82">
        <v>720</v>
      </c>
      <c r="AO105" s="82">
        <v>4068</v>
      </c>
      <c r="AP105" s="81">
        <f t="shared" si="1"/>
        <v>565</v>
      </c>
      <c r="AQ105" s="82"/>
      <c r="AR105" s="88">
        <v>0.5</v>
      </c>
      <c r="AS105" s="83">
        <v>1</v>
      </c>
      <c r="AT105" s="385">
        <v>2.33</v>
      </c>
      <c r="AU105" s="64">
        <v>1.67</v>
      </c>
      <c r="AV105" s="64">
        <v>2.2000000000000002</v>
      </c>
      <c r="AW105" s="64">
        <v>1</v>
      </c>
      <c r="AX105" s="64">
        <v>5</v>
      </c>
      <c r="AY105" s="64">
        <v>2</v>
      </c>
      <c r="AZ105" s="55">
        <v>2.2166700000000001</v>
      </c>
      <c r="BA105" s="18">
        <v>0</v>
      </c>
      <c r="BB105" s="19"/>
      <c r="BC105" s="485">
        <v>0</v>
      </c>
      <c r="BD105" s="231" t="s">
        <v>1116</v>
      </c>
      <c r="BE105" s="390">
        <v>2.2166700000000001</v>
      </c>
      <c r="BF105" s="488">
        <v>2.2305600000000001</v>
      </c>
      <c r="BG105" s="496">
        <v>0</v>
      </c>
      <c r="BH105" s="480"/>
      <c r="BI105" s="480" t="s">
        <v>1116</v>
      </c>
      <c r="BJ105" s="505">
        <v>2.2305600000000001</v>
      </c>
      <c r="CF105" s="20"/>
    </row>
    <row r="106" spans="1:84" s="14" customFormat="1" ht="12.75" customHeight="1" x14ac:dyDescent="0.2">
      <c r="A106" s="229" t="s">
        <v>795</v>
      </c>
      <c r="B106" s="189">
        <v>3203</v>
      </c>
      <c r="C106" s="330" t="s">
        <v>697</v>
      </c>
      <c r="D106" s="338">
        <v>3203028002</v>
      </c>
      <c r="E106" s="190">
        <v>65</v>
      </c>
      <c r="F106" s="191">
        <v>28</v>
      </c>
      <c r="G106" s="192" t="s">
        <v>7</v>
      </c>
      <c r="H106" s="357">
        <v>3422864.68</v>
      </c>
      <c r="I106" s="94">
        <v>5368361.42</v>
      </c>
      <c r="J106" s="94">
        <v>3423751.4</v>
      </c>
      <c r="K106" s="358">
        <v>5366880.09</v>
      </c>
      <c r="L106" s="345">
        <v>1773</v>
      </c>
      <c r="M106" s="47">
        <v>0</v>
      </c>
      <c r="N106" s="95">
        <v>0</v>
      </c>
      <c r="O106" s="95">
        <v>1</v>
      </c>
      <c r="P106" s="95">
        <v>0</v>
      </c>
      <c r="Q106" s="369"/>
      <c r="R106" s="32">
        <v>39345</v>
      </c>
      <c r="S106" s="32"/>
      <c r="T106" s="32">
        <v>40105</v>
      </c>
      <c r="U106" s="32"/>
      <c r="V106" s="32"/>
      <c r="W106" s="32">
        <v>41108</v>
      </c>
      <c r="X106" s="32"/>
      <c r="Y106" s="370"/>
      <c r="Z106" s="135"/>
      <c r="AA106" s="136"/>
      <c r="AB106" s="136"/>
      <c r="AC106" s="136" t="s">
        <v>1162</v>
      </c>
      <c r="AD106" s="136"/>
      <c r="AE106" s="136"/>
      <c r="AF106" s="136" t="s">
        <v>1162</v>
      </c>
      <c r="AG106" s="136"/>
      <c r="AH106" s="137"/>
      <c r="AI106" s="38">
        <v>2</v>
      </c>
      <c r="AJ106" s="89" t="s">
        <v>623</v>
      </c>
      <c r="AK106" s="96">
        <v>0</v>
      </c>
      <c r="AL106" s="97">
        <v>1</v>
      </c>
      <c r="AM106" s="109" t="s">
        <v>8</v>
      </c>
      <c r="AN106" s="98">
        <v>840</v>
      </c>
      <c r="AO106" s="98">
        <v>2165</v>
      </c>
      <c r="AP106" s="99">
        <f t="shared" si="1"/>
        <v>257.73809523809524</v>
      </c>
      <c r="AQ106" s="98"/>
      <c r="AR106" s="93">
        <v>0.5</v>
      </c>
      <c r="AS106" s="100">
        <v>1</v>
      </c>
      <c r="AT106" s="388">
        <v>1.67</v>
      </c>
      <c r="AU106" s="91">
        <v>1.78</v>
      </c>
      <c r="AV106" s="91">
        <v>3.2</v>
      </c>
      <c r="AW106" s="91">
        <v>1</v>
      </c>
      <c r="AX106" s="91">
        <v>5</v>
      </c>
      <c r="AY106" s="91">
        <v>1</v>
      </c>
      <c r="AZ106" s="56">
        <v>2.24444</v>
      </c>
      <c r="BA106" s="21">
        <v>0</v>
      </c>
      <c r="BB106" s="101"/>
      <c r="BC106" s="487"/>
      <c r="BD106" s="105" t="s">
        <v>1116</v>
      </c>
      <c r="BE106" s="389">
        <v>2.24444</v>
      </c>
      <c r="BF106" s="509"/>
      <c r="BG106" s="498"/>
      <c r="BH106" s="482"/>
      <c r="BI106" s="482"/>
      <c r="BJ106" s="506"/>
      <c r="CF106" s="20"/>
    </row>
    <row r="107" spans="1:84" s="14" customFormat="1" ht="12.75" customHeight="1" x14ac:dyDescent="0.2">
      <c r="A107" s="227" t="s">
        <v>867</v>
      </c>
      <c r="B107" s="187">
        <v>3204</v>
      </c>
      <c r="C107" s="329" t="s">
        <v>869</v>
      </c>
      <c r="D107" s="337">
        <v>3204175001</v>
      </c>
      <c r="E107" s="185">
        <v>523</v>
      </c>
      <c r="F107" s="186">
        <v>175</v>
      </c>
      <c r="G107" s="184" t="s">
        <v>72</v>
      </c>
      <c r="H107" s="355">
        <v>3424009.4</v>
      </c>
      <c r="I107" s="36">
        <v>5342685.09</v>
      </c>
      <c r="J107" s="36">
        <v>3424808.42</v>
      </c>
      <c r="K107" s="356">
        <v>5342596.7</v>
      </c>
      <c r="L107" s="344">
        <v>855</v>
      </c>
      <c r="M107" s="45">
        <v>0</v>
      </c>
      <c r="N107" s="46">
        <v>0</v>
      </c>
      <c r="O107" s="46">
        <v>1</v>
      </c>
      <c r="P107" s="46">
        <v>0</v>
      </c>
      <c r="Q107" s="367"/>
      <c r="R107" s="31"/>
      <c r="S107" s="31"/>
      <c r="T107" s="31"/>
      <c r="U107" s="31">
        <v>40442</v>
      </c>
      <c r="V107" s="31">
        <v>40836</v>
      </c>
      <c r="W107" s="31"/>
      <c r="X107" s="31"/>
      <c r="Y107" s="368"/>
      <c r="Z107" s="132"/>
      <c r="AA107" s="133"/>
      <c r="AB107" s="133"/>
      <c r="AC107" s="133"/>
      <c r="AD107" s="133" t="s">
        <v>1162</v>
      </c>
      <c r="AE107" s="133" t="s">
        <v>1162</v>
      </c>
      <c r="AF107" s="133"/>
      <c r="AG107" s="133"/>
      <c r="AH107" s="134"/>
      <c r="AI107" s="37">
        <v>2</v>
      </c>
      <c r="AJ107" s="84" t="s">
        <v>624</v>
      </c>
      <c r="AK107" s="85">
        <v>1</v>
      </c>
      <c r="AL107" s="26">
        <v>0</v>
      </c>
      <c r="AM107" s="108" t="s">
        <v>73</v>
      </c>
      <c r="AN107" s="82">
        <v>210</v>
      </c>
      <c r="AO107" s="85">
        <v>300</v>
      </c>
      <c r="AP107" s="81">
        <f t="shared" si="1"/>
        <v>142.85714285714286</v>
      </c>
      <c r="AQ107" s="82"/>
      <c r="AR107" s="88">
        <v>0.13014999999999999</v>
      </c>
      <c r="AS107" s="83">
        <v>1</v>
      </c>
      <c r="AT107" s="385">
        <v>1.67</v>
      </c>
      <c r="AU107" s="64">
        <v>1.67</v>
      </c>
      <c r="AV107" s="64">
        <v>3</v>
      </c>
      <c r="AW107" s="64">
        <v>1</v>
      </c>
      <c r="AX107" s="64">
        <v>5</v>
      </c>
      <c r="AY107" s="64">
        <v>1</v>
      </c>
      <c r="AZ107" s="55">
        <v>2.1666699999999999</v>
      </c>
      <c r="BA107" s="18">
        <v>0</v>
      </c>
      <c r="BB107" s="19"/>
      <c r="BC107" s="485">
        <v>0</v>
      </c>
      <c r="BD107" s="106" t="s">
        <v>1116</v>
      </c>
      <c r="BE107" s="387">
        <v>2.1666699999999999</v>
      </c>
      <c r="BF107" s="488">
        <v>1.9354</v>
      </c>
      <c r="BG107" s="496">
        <v>1</v>
      </c>
      <c r="BH107" s="480"/>
      <c r="BI107" s="480" t="s">
        <v>1116</v>
      </c>
      <c r="BJ107" s="513">
        <v>1.9354</v>
      </c>
      <c r="CF107" s="20"/>
    </row>
    <row r="108" spans="1:84" s="14" customFormat="1" ht="12.75" customHeight="1" x14ac:dyDescent="0.2">
      <c r="A108" s="227" t="s">
        <v>867</v>
      </c>
      <c r="B108" s="187">
        <v>3204</v>
      </c>
      <c r="C108" s="329" t="s">
        <v>869</v>
      </c>
      <c r="D108" s="337">
        <v>3204175002</v>
      </c>
      <c r="E108" s="185">
        <v>522</v>
      </c>
      <c r="F108" s="186">
        <v>175</v>
      </c>
      <c r="G108" s="184" t="s">
        <v>868</v>
      </c>
      <c r="H108" s="355">
        <v>3421852.17</v>
      </c>
      <c r="I108" s="36">
        <v>5351529.37</v>
      </c>
      <c r="J108" s="36">
        <v>3422464.67</v>
      </c>
      <c r="K108" s="356">
        <v>5350309.3099999996</v>
      </c>
      <c r="L108" s="344">
        <v>1499</v>
      </c>
      <c r="M108" s="45">
        <v>0</v>
      </c>
      <c r="N108" s="46">
        <v>0</v>
      </c>
      <c r="O108" s="46">
        <v>1</v>
      </c>
      <c r="P108" s="46">
        <v>0</v>
      </c>
      <c r="Q108" s="367"/>
      <c r="R108" s="31"/>
      <c r="S108" s="31"/>
      <c r="T108" s="31"/>
      <c r="U108" s="31">
        <v>40442</v>
      </c>
      <c r="V108" s="31">
        <v>40836</v>
      </c>
      <c r="W108" s="31"/>
      <c r="X108" s="31"/>
      <c r="Y108" s="368"/>
      <c r="Z108" s="132"/>
      <c r="AA108" s="133"/>
      <c r="AB108" s="133"/>
      <c r="AC108" s="133"/>
      <c r="AD108" s="133" t="s">
        <v>1162</v>
      </c>
      <c r="AE108" s="133" t="s">
        <v>1162</v>
      </c>
      <c r="AF108" s="133"/>
      <c r="AG108" s="133"/>
      <c r="AH108" s="134"/>
      <c r="AI108" s="37">
        <v>2</v>
      </c>
      <c r="AJ108" s="84" t="s">
        <v>624</v>
      </c>
      <c r="AK108" s="85">
        <v>1</v>
      </c>
      <c r="AL108" s="26">
        <v>0</v>
      </c>
      <c r="AM108" s="108" t="s">
        <v>870</v>
      </c>
      <c r="AN108" s="82">
        <v>570</v>
      </c>
      <c r="AO108" s="85">
        <v>1621</v>
      </c>
      <c r="AP108" s="81">
        <f t="shared" si="1"/>
        <v>284.38596491228071</v>
      </c>
      <c r="AQ108" s="82"/>
      <c r="AR108" s="88">
        <v>0.63336999999999999</v>
      </c>
      <c r="AS108" s="83">
        <v>1</v>
      </c>
      <c r="AT108" s="385">
        <v>2</v>
      </c>
      <c r="AU108" s="64">
        <v>1.63</v>
      </c>
      <c r="AV108" s="64">
        <v>2.25</v>
      </c>
      <c r="AW108" s="64">
        <v>1</v>
      </c>
      <c r="AX108" s="64">
        <v>3</v>
      </c>
      <c r="AY108" s="64">
        <v>1</v>
      </c>
      <c r="AZ108" s="55">
        <v>1.8854200000000001</v>
      </c>
      <c r="BA108" s="18">
        <v>0</v>
      </c>
      <c r="BB108" s="19"/>
      <c r="BC108" s="486"/>
      <c r="BD108" s="106" t="s">
        <v>1116</v>
      </c>
      <c r="BE108" s="394">
        <v>1.8854200000000001</v>
      </c>
      <c r="BF108" s="508"/>
      <c r="BG108" s="497"/>
      <c r="BH108" s="481"/>
      <c r="BI108" s="481"/>
      <c r="BJ108" s="514"/>
      <c r="CF108" s="20"/>
    </row>
    <row r="109" spans="1:84" s="14" customFormat="1" ht="12.75" customHeight="1" thickBot="1" x14ac:dyDescent="0.25">
      <c r="A109" s="229" t="s">
        <v>867</v>
      </c>
      <c r="B109" s="189">
        <v>3204</v>
      </c>
      <c r="C109" s="330" t="s">
        <v>869</v>
      </c>
      <c r="D109" s="338">
        <v>3204175003</v>
      </c>
      <c r="E109" s="190">
        <v>521</v>
      </c>
      <c r="F109" s="191">
        <v>175</v>
      </c>
      <c r="G109" s="192" t="s">
        <v>909</v>
      </c>
      <c r="H109" s="357">
        <v>3416913.02</v>
      </c>
      <c r="I109" s="94">
        <v>5356190.0999999996</v>
      </c>
      <c r="J109" s="94">
        <v>3417501.32</v>
      </c>
      <c r="K109" s="358">
        <v>5356320.8</v>
      </c>
      <c r="L109" s="345">
        <v>683</v>
      </c>
      <c r="M109" s="47">
        <v>0</v>
      </c>
      <c r="N109" s="95">
        <v>0</v>
      </c>
      <c r="O109" s="95">
        <v>1</v>
      </c>
      <c r="P109" s="95">
        <v>0</v>
      </c>
      <c r="Q109" s="369"/>
      <c r="R109" s="32"/>
      <c r="S109" s="32"/>
      <c r="T109" s="32"/>
      <c r="U109" s="32">
        <v>40442</v>
      </c>
      <c r="V109" s="32" t="s">
        <v>380</v>
      </c>
      <c r="W109" s="32"/>
      <c r="X109" s="32"/>
      <c r="Y109" s="370"/>
      <c r="Z109" s="135"/>
      <c r="AA109" s="136"/>
      <c r="AB109" s="136"/>
      <c r="AC109" s="136"/>
      <c r="AD109" s="136" t="s">
        <v>1162</v>
      </c>
      <c r="AE109" s="136" t="s">
        <v>1162</v>
      </c>
      <c r="AF109" s="136"/>
      <c r="AG109" s="136"/>
      <c r="AH109" s="137"/>
      <c r="AI109" s="38">
        <v>2</v>
      </c>
      <c r="AJ109" s="89" t="s">
        <v>623</v>
      </c>
      <c r="AK109" s="96">
        <v>1</v>
      </c>
      <c r="AL109" s="97">
        <v>0</v>
      </c>
      <c r="AM109" s="109" t="s">
        <v>910</v>
      </c>
      <c r="AN109" s="98">
        <v>660</v>
      </c>
      <c r="AO109" s="98">
        <v>3710</v>
      </c>
      <c r="AP109" s="99">
        <f t="shared" si="1"/>
        <v>562.12121212121212</v>
      </c>
      <c r="AQ109" s="98"/>
      <c r="AR109" s="93">
        <v>0.23648</v>
      </c>
      <c r="AS109" s="100">
        <v>1</v>
      </c>
      <c r="AT109" s="388">
        <v>1.67</v>
      </c>
      <c r="AU109" s="91">
        <v>1.63</v>
      </c>
      <c r="AV109" s="91">
        <v>2.14</v>
      </c>
      <c r="AW109" s="91">
        <v>1</v>
      </c>
      <c r="AX109" s="91">
        <v>5</v>
      </c>
      <c r="AY109" s="91">
        <v>1</v>
      </c>
      <c r="AZ109" s="56">
        <v>1.9419599999999999</v>
      </c>
      <c r="BA109" s="21">
        <v>1</v>
      </c>
      <c r="BB109" s="101"/>
      <c r="BC109" s="487"/>
      <c r="BD109" s="105" t="s">
        <v>1116</v>
      </c>
      <c r="BE109" s="391">
        <v>1.9419599999999999</v>
      </c>
      <c r="BF109" s="509"/>
      <c r="BG109" s="498"/>
      <c r="BH109" s="482"/>
      <c r="BI109" s="482"/>
      <c r="BJ109" s="515"/>
      <c r="CF109" s="20"/>
    </row>
    <row r="110" spans="1:84" s="16" customFormat="1" ht="12.75" customHeight="1" x14ac:dyDescent="0.2">
      <c r="A110" s="227" t="s">
        <v>809</v>
      </c>
      <c r="B110" s="187">
        <v>3205</v>
      </c>
      <c r="C110" s="329" t="s">
        <v>811</v>
      </c>
      <c r="D110" s="337">
        <v>3205084001</v>
      </c>
      <c r="E110" s="185">
        <v>66</v>
      </c>
      <c r="F110" s="186">
        <v>84</v>
      </c>
      <c r="G110" s="184" t="s">
        <v>274</v>
      </c>
      <c r="H110" s="355">
        <v>3411940.96</v>
      </c>
      <c r="I110" s="36">
        <v>5360372.3099999996</v>
      </c>
      <c r="J110" s="36">
        <v>3410776.69</v>
      </c>
      <c r="K110" s="356">
        <v>5358987.49</v>
      </c>
      <c r="L110" s="344">
        <v>2039</v>
      </c>
      <c r="M110" s="45">
        <v>0</v>
      </c>
      <c r="N110" s="46">
        <v>0</v>
      </c>
      <c r="O110" s="46">
        <v>1</v>
      </c>
      <c r="P110" s="46">
        <v>0</v>
      </c>
      <c r="Q110" s="367">
        <v>38981</v>
      </c>
      <c r="R110" s="31"/>
      <c r="S110" s="31"/>
      <c r="T110" s="31">
        <v>40016</v>
      </c>
      <c r="U110" s="31"/>
      <c r="V110" s="31"/>
      <c r="W110" s="31"/>
      <c r="X110" s="31">
        <v>41571</v>
      </c>
      <c r="Y110" s="368"/>
      <c r="Z110" s="132"/>
      <c r="AA110" s="133"/>
      <c r="AB110" s="133"/>
      <c r="AC110" s="133" t="s">
        <v>1162</v>
      </c>
      <c r="AD110" s="133"/>
      <c r="AE110" s="133"/>
      <c r="AF110" s="133"/>
      <c r="AG110" s="133" t="s">
        <v>1162</v>
      </c>
      <c r="AH110" s="134"/>
      <c r="AI110" s="37">
        <v>2</v>
      </c>
      <c r="AJ110" s="84" t="s">
        <v>624</v>
      </c>
      <c r="AK110" s="85">
        <v>1</v>
      </c>
      <c r="AL110" s="26">
        <v>0</v>
      </c>
      <c r="AM110" s="108" t="s">
        <v>812</v>
      </c>
      <c r="AN110" s="82">
        <v>810</v>
      </c>
      <c r="AO110" s="228">
        <v>1299</v>
      </c>
      <c r="AP110" s="81">
        <f t="shared" si="1"/>
        <v>160.37037037037035</v>
      </c>
      <c r="AQ110" s="228"/>
      <c r="AR110" s="88">
        <v>0.49792999999999998</v>
      </c>
      <c r="AS110" s="83">
        <v>0.30331000000000002</v>
      </c>
      <c r="AT110" s="385">
        <v>2.33</v>
      </c>
      <c r="AU110" s="64">
        <v>1.95</v>
      </c>
      <c r="AV110" s="64">
        <v>2.78</v>
      </c>
      <c r="AW110" s="64">
        <v>1</v>
      </c>
      <c r="AX110" s="64">
        <v>3</v>
      </c>
      <c r="AY110" s="64">
        <v>1</v>
      </c>
      <c r="AZ110" s="55">
        <v>2.1812900000000002</v>
      </c>
      <c r="BA110" s="18">
        <v>0</v>
      </c>
      <c r="BB110" s="19"/>
      <c r="BC110" s="485">
        <v>1</v>
      </c>
      <c r="BD110" s="106" t="s">
        <v>1116</v>
      </c>
      <c r="BE110" s="387">
        <v>2.1812900000000002</v>
      </c>
      <c r="BF110" s="488">
        <v>2.11835</v>
      </c>
      <c r="BG110" s="496">
        <v>0</v>
      </c>
      <c r="BH110" s="480"/>
      <c r="BI110" s="480" t="s">
        <v>1116</v>
      </c>
      <c r="BJ110" s="529">
        <v>2.1013199999999999</v>
      </c>
      <c r="CF110" s="17"/>
    </row>
    <row r="111" spans="1:84" s="14" customFormat="1" ht="12.75" customHeight="1" thickBot="1" x14ac:dyDescent="0.25">
      <c r="A111" s="227" t="s">
        <v>809</v>
      </c>
      <c r="B111" s="187">
        <v>3205</v>
      </c>
      <c r="C111" s="329" t="s">
        <v>811</v>
      </c>
      <c r="D111" s="337">
        <v>3205084002</v>
      </c>
      <c r="E111" s="185">
        <v>67</v>
      </c>
      <c r="F111" s="186">
        <v>84</v>
      </c>
      <c r="G111" s="184" t="s">
        <v>810</v>
      </c>
      <c r="H111" s="355">
        <v>3414237.96</v>
      </c>
      <c r="I111" s="36">
        <v>5365641.3099999996</v>
      </c>
      <c r="J111" s="36">
        <v>3414793.34</v>
      </c>
      <c r="K111" s="356">
        <v>5364197.07</v>
      </c>
      <c r="L111" s="344">
        <v>1624</v>
      </c>
      <c r="M111" s="45">
        <v>0</v>
      </c>
      <c r="N111" s="46">
        <v>0</v>
      </c>
      <c r="O111" s="46">
        <v>1</v>
      </c>
      <c r="P111" s="46">
        <v>0</v>
      </c>
      <c r="Q111" s="367">
        <v>38981</v>
      </c>
      <c r="R111" s="31"/>
      <c r="S111" s="31"/>
      <c r="T111" s="31">
        <v>40016</v>
      </c>
      <c r="U111" s="31"/>
      <c r="V111" s="31"/>
      <c r="W111" s="31"/>
      <c r="X111" s="31">
        <v>41571</v>
      </c>
      <c r="Y111" s="368"/>
      <c r="Z111" s="132"/>
      <c r="AA111" s="133"/>
      <c r="AB111" s="133"/>
      <c r="AC111" s="133" t="s">
        <v>1162</v>
      </c>
      <c r="AD111" s="133"/>
      <c r="AE111" s="133"/>
      <c r="AF111" s="133"/>
      <c r="AG111" s="133" t="s">
        <v>1162</v>
      </c>
      <c r="AH111" s="134"/>
      <c r="AI111" s="37">
        <v>2</v>
      </c>
      <c r="AJ111" s="84" t="s">
        <v>624</v>
      </c>
      <c r="AK111" s="85">
        <v>1</v>
      </c>
      <c r="AL111" s="26">
        <v>1</v>
      </c>
      <c r="AM111" s="108" t="s">
        <v>812</v>
      </c>
      <c r="AN111" s="82">
        <v>810</v>
      </c>
      <c r="AO111" s="82">
        <v>1161</v>
      </c>
      <c r="AP111" s="81">
        <f t="shared" si="1"/>
        <v>143.33333333333334</v>
      </c>
      <c r="AQ111" s="82"/>
      <c r="AR111" s="88">
        <v>0.50207000000000002</v>
      </c>
      <c r="AS111" s="83">
        <v>0.30331000000000002</v>
      </c>
      <c r="AT111" s="385">
        <v>3.33</v>
      </c>
      <c r="AU111" s="64">
        <v>2.2599999999999998</v>
      </c>
      <c r="AV111" s="64">
        <v>2.56</v>
      </c>
      <c r="AW111" s="64">
        <v>1</v>
      </c>
      <c r="AX111" s="64">
        <v>5</v>
      </c>
      <c r="AY111" s="64">
        <v>3</v>
      </c>
      <c r="AZ111" s="55">
        <v>2.7880099999999999</v>
      </c>
      <c r="BA111" s="18">
        <v>0</v>
      </c>
      <c r="BB111" s="19"/>
      <c r="BC111" s="486"/>
      <c r="BD111" s="106" t="s">
        <v>1116</v>
      </c>
      <c r="BE111" s="386">
        <v>2.7880099999999999</v>
      </c>
      <c r="BF111" s="508"/>
      <c r="BG111" s="497"/>
      <c r="BH111" s="481"/>
      <c r="BI111" s="481"/>
      <c r="BJ111" s="540"/>
      <c r="CF111" s="20"/>
    </row>
    <row r="112" spans="1:84" s="14" customFormat="1" ht="12.75" customHeight="1" thickBot="1" x14ac:dyDescent="0.25">
      <c r="A112" s="227" t="s">
        <v>809</v>
      </c>
      <c r="B112" s="187">
        <v>3205</v>
      </c>
      <c r="C112" s="329" t="s">
        <v>697</v>
      </c>
      <c r="D112" s="337">
        <v>3205097001</v>
      </c>
      <c r="E112" s="185">
        <v>68</v>
      </c>
      <c r="F112" s="186">
        <v>97</v>
      </c>
      <c r="G112" s="184" t="s">
        <v>322</v>
      </c>
      <c r="H112" s="355">
        <v>3420837.29</v>
      </c>
      <c r="I112" s="36">
        <v>5372538.8899999997</v>
      </c>
      <c r="J112" s="36">
        <v>3422100.03</v>
      </c>
      <c r="K112" s="356">
        <v>5368435.46</v>
      </c>
      <c r="L112" s="344">
        <v>4333</v>
      </c>
      <c r="M112" s="45">
        <v>0</v>
      </c>
      <c r="N112" s="46">
        <v>0</v>
      </c>
      <c r="O112" s="46">
        <v>1</v>
      </c>
      <c r="P112" s="46">
        <v>0</v>
      </c>
      <c r="Q112" s="367">
        <v>39002</v>
      </c>
      <c r="R112" s="31"/>
      <c r="S112" s="31">
        <v>39647</v>
      </c>
      <c r="T112" s="31"/>
      <c r="U112" s="31"/>
      <c r="V112" s="31"/>
      <c r="W112" s="31">
        <v>41108</v>
      </c>
      <c r="X112" s="31"/>
      <c r="Y112" s="368"/>
      <c r="Z112" s="132"/>
      <c r="AA112" s="133"/>
      <c r="AB112" s="133" t="s">
        <v>1162</v>
      </c>
      <c r="AC112" s="133"/>
      <c r="AD112" s="133"/>
      <c r="AE112" s="133"/>
      <c r="AF112" s="133" t="s">
        <v>1162</v>
      </c>
      <c r="AG112" s="133"/>
      <c r="AH112" s="134"/>
      <c r="AI112" s="37">
        <v>2</v>
      </c>
      <c r="AJ112" s="84" t="s">
        <v>623</v>
      </c>
      <c r="AK112" s="85">
        <v>0</v>
      </c>
      <c r="AL112" s="26">
        <v>1</v>
      </c>
      <c r="AM112" s="108" t="s">
        <v>323</v>
      </c>
      <c r="AN112" s="82">
        <v>960</v>
      </c>
      <c r="AO112" s="82">
        <v>2519</v>
      </c>
      <c r="AP112" s="81">
        <f t="shared" si="1"/>
        <v>262.39583333333331</v>
      </c>
      <c r="AQ112" s="82"/>
      <c r="AR112" s="88">
        <v>0.5</v>
      </c>
      <c r="AS112" s="83">
        <v>0.69669000000000003</v>
      </c>
      <c r="AT112" s="385">
        <v>1.67</v>
      </c>
      <c r="AU112" s="64">
        <v>1.78</v>
      </c>
      <c r="AV112" s="64">
        <v>2.5</v>
      </c>
      <c r="AW112" s="64">
        <v>1</v>
      </c>
      <c r="AX112" s="64">
        <v>3</v>
      </c>
      <c r="AY112" s="64">
        <v>1</v>
      </c>
      <c r="AZ112" s="55">
        <v>1.9027799999999999</v>
      </c>
      <c r="BA112" s="18">
        <v>0</v>
      </c>
      <c r="BB112" s="19"/>
      <c r="BC112" s="486"/>
      <c r="BD112" s="106" t="s">
        <v>1116</v>
      </c>
      <c r="BE112" s="394">
        <v>1.9027799999999999</v>
      </c>
      <c r="BF112" s="508"/>
      <c r="BG112" s="497"/>
      <c r="BH112" s="481"/>
      <c r="BI112" s="481"/>
      <c r="BJ112" s="539"/>
      <c r="CF112" s="20"/>
    </row>
    <row r="113" spans="1:84" s="14" customFormat="1" ht="12.75" customHeight="1" thickBot="1" x14ac:dyDescent="0.25">
      <c r="A113" s="229" t="s">
        <v>809</v>
      </c>
      <c r="B113" s="189">
        <v>3205</v>
      </c>
      <c r="C113" s="330" t="s">
        <v>697</v>
      </c>
      <c r="D113" s="338">
        <v>3205097002</v>
      </c>
      <c r="E113" s="190">
        <v>69</v>
      </c>
      <c r="F113" s="191">
        <v>97</v>
      </c>
      <c r="G113" s="192" t="s">
        <v>206</v>
      </c>
      <c r="H113" s="357">
        <v>3415788.39</v>
      </c>
      <c r="I113" s="94">
        <v>5380513.2699999996</v>
      </c>
      <c r="J113" s="94">
        <v>3417354.45</v>
      </c>
      <c r="K113" s="358">
        <v>5378490.0599999996</v>
      </c>
      <c r="L113" s="345">
        <v>2793</v>
      </c>
      <c r="M113" s="47">
        <v>0</v>
      </c>
      <c r="N113" s="95">
        <v>0</v>
      </c>
      <c r="O113" s="95">
        <v>1</v>
      </c>
      <c r="P113" s="95">
        <v>0</v>
      </c>
      <c r="Q113" s="369">
        <v>39002</v>
      </c>
      <c r="R113" s="32"/>
      <c r="S113" s="32">
        <v>39647</v>
      </c>
      <c r="T113" s="32"/>
      <c r="U113" s="32"/>
      <c r="V113" s="32"/>
      <c r="W113" s="32">
        <v>41201</v>
      </c>
      <c r="X113" s="32"/>
      <c r="Y113" s="370"/>
      <c r="Z113" s="135"/>
      <c r="AA113" s="136"/>
      <c r="AB113" s="136" t="s">
        <v>1162</v>
      </c>
      <c r="AC113" s="136"/>
      <c r="AD113" s="136"/>
      <c r="AE113" s="136"/>
      <c r="AF113" s="136" t="s">
        <v>1162</v>
      </c>
      <c r="AG113" s="136"/>
      <c r="AH113" s="137"/>
      <c r="AI113" s="38">
        <v>2</v>
      </c>
      <c r="AJ113" s="89" t="s">
        <v>624</v>
      </c>
      <c r="AK113" s="96">
        <v>0</v>
      </c>
      <c r="AL113" s="97">
        <v>1</v>
      </c>
      <c r="AM113" s="109" t="s">
        <v>207</v>
      </c>
      <c r="AN113" s="98">
        <v>1050</v>
      </c>
      <c r="AO113" s="98">
        <v>1917</v>
      </c>
      <c r="AP113" s="99">
        <f t="shared" si="1"/>
        <v>182.57142857142856</v>
      </c>
      <c r="AQ113" s="98"/>
      <c r="AR113" s="93">
        <v>0.5</v>
      </c>
      <c r="AS113" s="100">
        <v>0.69669000000000003</v>
      </c>
      <c r="AT113" s="388">
        <v>1.67</v>
      </c>
      <c r="AU113" s="91">
        <v>1.56</v>
      </c>
      <c r="AV113" s="91">
        <v>2.5</v>
      </c>
      <c r="AW113" s="91">
        <v>1</v>
      </c>
      <c r="AX113" s="91">
        <v>5</v>
      </c>
      <c r="AY113" s="91">
        <v>1</v>
      </c>
      <c r="AZ113" s="56">
        <v>2.01389</v>
      </c>
      <c r="BA113" s="21">
        <v>1</v>
      </c>
      <c r="BB113" s="101" t="s">
        <v>1203</v>
      </c>
      <c r="BC113" s="487"/>
      <c r="BD113" s="105" t="s">
        <v>1116</v>
      </c>
      <c r="BE113" s="391">
        <v>1.9650000000000001</v>
      </c>
      <c r="BF113" s="509"/>
      <c r="BG113" s="498"/>
      <c r="BH113" s="482"/>
      <c r="BI113" s="482"/>
      <c r="BJ113" s="543"/>
      <c r="CF113" s="20"/>
    </row>
    <row r="114" spans="1:84" s="14" customFormat="1" ht="12.75" customHeight="1" x14ac:dyDescent="0.2">
      <c r="A114" s="227" t="s">
        <v>15</v>
      </c>
      <c r="B114" s="187">
        <v>3301</v>
      </c>
      <c r="C114" s="329" t="s">
        <v>17</v>
      </c>
      <c r="D114" s="337">
        <v>3301176001</v>
      </c>
      <c r="E114" s="185">
        <v>527</v>
      </c>
      <c r="F114" s="186">
        <v>176</v>
      </c>
      <c r="G114" s="184" t="s">
        <v>67</v>
      </c>
      <c r="H114" s="355">
        <v>3438259.43</v>
      </c>
      <c r="I114" s="36">
        <v>5368620.8899999997</v>
      </c>
      <c r="J114" s="36">
        <v>3438256.26</v>
      </c>
      <c r="K114" s="356">
        <v>5368216.3499999996</v>
      </c>
      <c r="L114" s="344">
        <v>413</v>
      </c>
      <c r="M114" s="45">
        <v>0</v>
      </c>
      <c r="N114" s="46">
        <v>0</v>
      </c>
      <c r="O114" s="46">
        <v>1</v>
      </c>
      <c r="P114" s="46">
        <v>0</v>
      </c>
      <c r="Q114" s="367"/>
      <c r="R114" s="31"/>
      <c r="S114" s="31"/>
      <c r="T114" s="31"/>
      <c r="U114" s="31">
        <v>40478</v>
      </c>
      <c r="V114" s="31">
        <v>40816</v>
      </c>
      <c r="W114" s="31"/>
      <c r="X114" s="31"/>
      <c r="Y114" s="368"/>
      <c r="Z114" s="132"/>
      <c r="AA114" s="133"/>
      <c r="AB114" s="133"/>
      <c r="AC114" s="133"/>
      <c r="AD114" s="133" t="s">
        <v>1162</v>
      </c>
      <c r="AE114" s="133" t="s">
        <v>1162</v>
      </c>
      <c r="AF114" s="133"/>
      <c r="AG114" s="133"/>
      <c r="AH114" s="134"/>
      <c r="AI114" s="37">
        <v>2</v>
      </c>
      <c r="AJ114" s="84" t="s">
        <v>624</v>
      </c>
      <c r="AK114" s="85">
        <v>1</v>
      </c>
      <c r="AL114" s="26">
        <v>0</v>
      </c>
      <c r="AM114" s="108" t="s">
        <v>18</v>
      </c>
      <c r="AN114" s="82">
        <v>450</v>
      </c>
      <c r="AO114" s="85">
        <v>536</v>
      </c>
      <c r="AP114" s="81">
        <f t="shared" si="1"/>
        <v>119.1111111111111</v>
      </c>
      <c r="AQ114" s="82"/>
      <c r="AR114" s="88">
        <v>0.36575999999999997</v>
      </c>
      <c r="AS114" s="83">
        <v>1</v>
      </c>
      <c r="AT114" s="385">
        <v>1.67</v>
      </c>
      <c r="AU114" s="64">
        <v>1.44</v>
      </c>
      <c r="AV114" s="64">
        <v>1.5</v>
      </c>
      <c r="AW114" s="64">
        <v>1</v>
      </c>
      <c r="AX114" s="64">
        <v>1</v>
      </c>
      <c r="AY114" s="64">
        <v>1</v>
      </c>
      <c r="AZ114" s="55">
        <v>1.4027799999999999</v>
      </c>
      <c r="BA114" s="18">
        <v>0</v>
      </c>
      <c r="BB114" s="19"/>
      <c r="BC114" s="485">
        <v>0</v>
      </c>
      <c r="BD114" s="106" t="s">
        <v>1116</v>
      </c>
      <c r="BE114" s="409">
        <v>1.4027799999999999</v>
      </c>
      <c r="BF114" s="488">
        <v>1.70228</v>
      </c>
      <c r="BG114" s="496">
        <v>0</v>
      </c>
      <c r="BH114" s="480"/>
      <c r="BI114" s="480" t="s">
        <v>1116</v>
      </c>
      <c r="BJ114" s="513">
        <v>1.70228</v>
      </c>
      <c r="CF114" s="20"/>
    </row>
    <row r="115" spans="1:84" s="14" customFormat="1" ht="12.75" customHeight="1" thickBot="1" x14ac:dyDescent="0.25">
      <c r="A115" s="229" t="s">
        <v>15</v>
      </c>
      <c r="B115" s="189">
        <v>3301</v>
      </c>
      <c r="C115" s="330" t="s">
        <v>17</v>
      </c>
      <c r="D115" s="338">
        <v>3301176002</v>
      </c>
      <c r="E115" s="190">
        <v>525</v>
      </c>
      <c r="F115" s="191">
        <v>176</v>
      </c>
      <c r="G115" s="192" t="s">
        <v>16</v>
      </c>
      <c r="H115" s="357">
        <v>3437021.52</v>
      </c>
      <c r="I115" s="94">
        <v>5372665.0599999996</v>
      </c>
      <c r="J115" s="94">
        <v>3437104.22</v>
      </c>
      <c r="K115" s="358">
        <v>5372297.0499999998</v>
      </c>
      <c r="L115" s="345">
        <v>382</v>
      </c>
      <c r="M115" s="47">
        <v>0</v>
      </c>
      <c r="N115" s="95">
        <v>0</v>
      </c>
      <c r="O115" s="95">
        <v>1</v>
      </c>
      <c r="P115" s="95">
        <v>0</v>
      </c>
      <c r="Q115" s="369"/>
      <c r="R115" s="32"/>
      <c r="S115" s="32"/>
      <c r="T115" s="32"/>
      <c r="U115" s="32">
        <v>40478</v>
      </c>
      <c r="V115" s="32">
        <v>40816</v>
      </c>
      <c r="W115" s="32"/>
      <c r="X115" s="32"/>
      <c r="Y115" s="370"/>
      <c r="Z115" s="135"/>
      <c r="AA115" s="136"/>
      <c r="AB115" s="136"/>
      <c r="AC115" s="136"/>
      <c r="AD115" s="136" t="s">
        <v>1162</v>
      </c>
      <c r="AE115" s="136" t="s">
        <v>1162</v>
      </c>
      <c r="AF115" s="136"/>
      <c r="AG115" s="136"/>
      <c r="AH115" s="137"/>
      <c r="AI115" s="38">
        <v>2</v>
      </c>
      <c r="AJ115" s="89" t="s">
        <v>623</v>
      </c>
      <c r="AK115" s="96">
        <v>1</v>
      </c>
      <c r="AL115" s="97">
        <v>1</v>
      </c>
      <c r="AM115" s="109" t="s">
        <v>18</v>
      </c>
      <c r="AN115" s="98">
        <v>450</v>
      </c>
      <c r="AO115" s="98">
        <v>2492</v>
      </c>
      <c r="AP115" s="99">
        <f t="shared" si="1"/>
        <v>553.77777777777771</v>
      </c>
      <c r="AQ115" s="98"/>
      <c r="AR115" s="93">
        <v>0.63424000000000003</v>
      </c>
      <c r="AS115" s="100">
        <v>1</v>
      </c>
      <c r="AT115" s="388">
        <v>2.33</v>
      </c>
      <c r="AU115" s="91">
        <v>1.67</v>
      </c>
      <c r="AV115" s="91">
        <v>2.5</v>
      </c>
      <c r="AW115" s="91">
        <v>1</v>
      </c>
      <c r="AX115" s="91">
        <v>1</v>
      </c>
      <c r="AY115" s="91">
        <v>1</v>
      </c>
      <c r="AZ115" s="56">
        <v>1.875</v>
      </c>
      <c r="BA115" s="21">
        <v>0</v>
      </c>
      <c r="BB115" s="101"/>
      <c r="BC115" s="487"/>
      <c r="BD115" s="105" t="s">
        <v>1116</v>
      </c>
      <c r="BE115" s="391">
        <v>1.875</v>
      </c>
      <c r="BF115" s="509"/>
      <c r="BG115" s="498"/>
      <c r="BH115" s="482"/>
      <c r="BI115" s="482"/>
      <c r="BJ115" s="515"/>
      <c r="CF115" s="20"/>
    </row>
    <row r="116" spans="1:84" s="14" customFormat="1" ht="12.75" customHeight="1" x14ac:dyDescent="0.2">
      <c r="A116" s="227" t="s">
        <v>877</v>
      </c>
      <c r="B116" s="187">
        <v>3302</v>
      </c>
      <c r="C116" s="329" t="s">
        <v>879</v>
      </c>
      <c r="D116" s="337">
        <v>3302022001</v>
      </c>
      <c r="E116" s="185">
        <v>70</v>
      </c>
      <c r="F116" s="186">
        <v>22</v>
      </c>
      <c r="G116" s="184" t="s">
        <v>878</v>
      </c>
      <c r="H116" s="355">
        <v>3429123.43</v>
      </c>
      <c r="I116" s="36">
        <v>5379757.5999999996</v>
      </c>
      <c r="J116" s="36">
        <v>3429204.33</v>
      </c>
      <c r="K116" s="356">
        <v>5379085.9900000002</v>
      </c>
      <c r="L116" s="344">
        <v>692</v>
      </c>
      <c r="M116" s="45">
        <v>0</v>
      </c>
      <c r="N116" s="46">
        <v>0</v>
      </c>
      <c r="O116" s="46">
        <v>1</v>
      </c>
      <c r="P116" s="46">
        <v>0</v>
      </c>
      <c r="Q116" s="367">
        <v>39003</v>
      </c>
      <c r="R116" s="31"/>
      <c r="S116" s="31"/>
      <c r="T116" s="31">
        <v>40016</v>
      </c>
      <c r="U116" s="31"/>
      <c r="V116" s="31"/>
      <c r="W116" s="31"/>
      <c r="X116" s="31">
        <v>41543</v>
      </c>
      <c r="Y116" s="368"/>
      <c r="Z116" s="132"/>
      <c r="AA116" s="133"/>
      <c r="AB116" s="133"/>
      <c r="AC116" s="133" t="s">
        <v>1162</v>
      </c>
      <c r="AD116" s="133"/>
      <c r="AE116" s="133"/>
      <c r="AF116" s="133"/>
      <c r="AG116" s="133" t="s">
        <v>1162</v>
      </c>
      <c r="AH116" s="134"/>
      <c r="AI116" s="37">
        <v>2</v>
      </c>
      <c r="AJ116" s="84" t="s">
        <v>624</v>
      </c>
      <c r="AK116" s="85">
        <v>1</v>
      </c>
      <c r="AL116" s="26">
        <v>0</v>
      </c>
      <c r="AM116" s="108" t="s">
        <v>880</v>
      </c>
      <c r="AN116" s="82">
        <v>990</v>
      </c>
      <c r="AO116" s="85">
        <v>5556</v>
      </c>
      <c r="AP116" s="81">
        <f t="shared" si="1"/>
        <v>561.21212121212125</v>
      </c>
      <c r="AQ116" s="82"/>
      <c r="AR116" s="88">
        <v>0.19031000000000001</v>
      </c>
      <c r="AS116" s="83">
        <v>1</v>
      </c>
      <c r="AT116" s="385">
        <v>1</v>
      </c>
      <c r="AU116" s="64">
        <v>1.82</v>
      </c>
      <c r="AV116" s="64">
        <v>2.71</v>
      </c>
      <c r="AW116" s="64">
        <v>1</v>
      </c>
      <c r="AX116" s="64">
        <v>1</v>
      </c>
      <c r="AY116" s="64">
        <v>1</v>
      </c>
      <c r="AZ116" s="55">
        <v>1.63445</v>
      </c>
      <c r="BA116" s="18">
        <v>0</v>
      </c>
      <c r="BB116" s="19"/>
      <c r="BC116" s="495">
        <v>0</v>
      </c>
      <c r="BD116" s="106" t="s">
        <v>1116</v>
      </c>
      <c r="BE116" s="392">
        <v>1.63445</v>
      </c>
      <c r="BF116" s="489">
        <v>2.3701500000000002</v>
      </c>
      <c r="BG116" s="522">
        <v>0</v>
      </c>
      <c r="BH116" s="512"/>
      <c r="BI116" s="512" t="s">
        <v>1116</v>
      </c>
      <c r="BJ116" s="529">
        <v>2.3701500000000002</v>
      </c>
      <c r="CF116" s="20"/>
    </row>
    <row r="117" spans="1:84" s="14" customFormat="1" ht="12.75" customHeight="1" thickBot="1" x14ac:dyDescent="0.25">
      <c r="A117" s="227" t="s">
        <v>877</v>
      </c>
      <c r="B117" s="187">
        <v>3302</v>
      </c>
      <c r="C117" s="329" t="s">
        <v>879</v>
      </c>
      <c r="D117" s="337">
        <v>3302022002</v>
      </c>
      <c r="E117" s="185">
        <v>71</v>
      </c>
      <c r="F117" s="186">
        <v>22</v>
      </c>
      <c r="G117" s="184" t="s">
        <v>560</v>
      </c>
      <c r="H117" s="355">
        <v>3424305.62</v>
      </c>
      <c r="I117" s="36">
        <v>5389143.0999999996</v>
      </c>
      <c r="J117" s="36">
        <v>3424684.16</v>
      </c>
      <c r="K117" s="356">
        <v>5388196.4199999999</v>
      </c>
      <c r="L117" s="344">
        <v>1023</v>
      </c>
      <c r="M117" s="45">
        <v>0</v>
      </c>
      <c r="N117" s="46">
        <v>0</v>
      </c>
      <c r="O117" s="46">
        <v>1</v>
      </c>
      <c r="P117" s="46">
        <v>0</v>
      </c>
      <c r="Q117" s="367">
        <v>39003</v>
      </c>
      <c r="R117" s="31"/>
      <c r="S117" s="31">
        <v>39646</v>
      </c>
      <c r="T117" s="31"/>
      <c r="U117" s="31"/>
      <c r="V117" s="31"/>
      <c r="W117" s="31"/>
      <c r="X117" s="31">
        <v>41571</v>
      </c>
      <c r="Y117" s="368"/>
      <c r="Z117" s="132"/>
      <c r="AA117" s="133"/>
      <c r="AB117" s="133" t="s">
        <v>1162</v>
      </c>
      <c r="AC117" s="133"/>
      <c r="AD117" s="133"/>
      <c r="AE117" s="133"/>
      <c r="AF117" s="133"/>
      <c r="AG117" s="133" t="s">
        <v>1162</v>
      </c>
      <c r="AH117" s="134"/>
      <c r="AI117" s="37">
        <v>2</v>
      </c>
      <c r="AJ117" s="84" t="s">
        <v>624</v>
      </c>
      <c r="AK117" s="85">
        <v>0</v>
      </c>
      <c r="AL117" s="26">
        <v>1</v>
      </c>
      <c r="AM117" s="108" t="s">
        <v>880</v>
      </c>
      <c r="AN117" s="82">
        <v>990</v>
      </c>
      <c r="AO117" s="85">
        <v>1952</v>
      </c>
      <c r="AP117" s="81">
        <f t="shared" si="1"/>
        <v>197.17171717171718</v>
      </c>
      <c r="AQ117" s="82"/>
      <c r="AR117" s="88">
        <v>0.59682000000000002</v>
      </c>
      <c r="AS117" s="83">
        <v>1</v>
      </c>
      <c r="AT117" s="385">
        <v>2.67</v>
      </c>
      <c r="AU117" s="64">
        <v>2.06</v>
      </c>
      <c r="AV117" s="64">
        <v>4.1399999999999997</v>
      </c>
      <c r="AW117" s="64">
        <v>1</v>
      </c>
      <c r="AX117" s="64">
        <v>5</v>
      </c>
      <c r="AY117" s="64">
        <v>1</v>
      </c>
      <c r="AZ117" s="55">
        <v>2.8004199999999999</v>
      </c>
      <c r="BA117" s="18">
        <v>0</v>
      </c>
      <c r="BB117" s="19"/>
      <c r="BC117" s="486"/>
      <c r="BD117" s="106" t="s">
        <v>1116</v>
      </c>
      <c r="BE117" s="386">
        <v>2.8004199999999999</v>
      </c>
      <c r="BF117" s="508"/>
      <c r="BG117" s="497"/>
      <c r="BH117" s="481"/>
      <c r="BI117" s="481"/>
      <c r="BJ117" s="540"/>
      <c r="CF117" s="20"/>
    </row>
    <row r="118" spans="1:84" s="16" customFormat="1" ht="12.75" customHeight="1" thickBot="1" x14ac:dyDescent="0.25">
      <c r="A118" s="227" t="s">
        <v>877</v>
      </c>
      <c r="B118" s="187">
        <v>3302</v>
      </c>
      <c r="C118" s="329" t="s">
        <v>879</v>
      </c>
      <c r="D118" s="337">
        <v>3302022003</v>
      </c>
      <c r="E118" s="185">
        <v>72</v>
      </c>
      <c r="F118" s="186">
        <v>22</v>
      </c>
      <c r="G118" s="184" t="s">
        <v>563</v>
      </c>
      <c r="H118" s="355">
        <v>3423617.55</v>
      </c>
      <c r="I118" s="36">
        <v>5396465.1900000004</v>
      </c>
      <c r="J118" s="36">
        <v>3424741.82</v>
      </c>
      <c r="K118" s="356">
        <v>5394506.4299999997</v>
      </c>
      <c r="L118" s="344">
        <v>2308</v>
      </c>
      <c r="M118" s="45">
        <v>0</v>
      </c>
      <c r="N118" s="46">
        <v>0</v>
      </c>
      <c r="O118" s="46">
        <v>1</v>
      </c>
      <c r="P118" s="46">
        <v>0</v>
      </c>
      <c r="Q118" s="367"/>
      <c r="R118" s="31"/>
      <c r="S118" s="31">
        <v>39646</v>
      </c>
      <c r="T118" s="31"/>
      <c r="U118" s="31"/>
      <c r="V118" s="31">
        <v>40786</v>
      </c>
      <c r="W118" s="31"/>
      <c r="X118" s="31"/>
      <c r="Y118" s="368"/>
      <c r="Z118" s="132"/>
      <c r="AA118" s="133"/>
      <c r="AB118" s="133" t="s">
        <v>1162</v>
      </c>
      <c r="AC118" s="133"/>
      <c r="AD118" s="133"/>
      <c r="AE118" s="133" t="s">
        <v>1162</v>
      </c>
      <c r="AF118" s="133"/>
      <c r="AG118" s="133"/>
      <c r="AH118" s="134"/>
      <c r="AI118" s="37">
        <v>2</v>
      </c>
      <c r="AJ118" s="84" t="s">
        <v>624</v>
      </c>
      <c r="AK118" s="85">
        <v>1</v>
      </c>
      <c r="AL118" s="26">
        <v>1</v>
      </c>
      <c r="AM118" s="108" t="s">
        <v>290</v>
      </c>
      <c r="AN118" s="82">
        <v>1050</v>
      </c>
      <c r="AO118" s="85">
        <v>1036</v>
      </c>
      <c r="AP118" s="81">
        <f t="shared" si="1"/>
        <v>98.666666666666671</v>
      </c>
      <c r="AQ118" s="228">
        <v>-14</v>
      </c>
      <c r="AR118" s="88">
        <v>7.0000000000000007E-2</v>
      </c>
      <c r="AS118" s="83">
        <v>1</v>
      </c>
      <c r="AT118" s="385">
        <v>2.33</v>
      </c>
      <c r="AU118" s="64">
        <v>1.33</v>
      </c>
      <c r="AV118" s="64">
        <v>2.75</v>
      </c>
      <c r="AW118" s="64">
        <v>1</v>
      </c>
      <c r="AX118" s="64">
        <v>1</v>
      </c>
      <c r="AY118" s="64">
        <v>1</v>
      </c>
      <c r="AZ118" s="55">
        <v>1.8541700000000001</v>
      </c>
      <c r="BA118" s="18">
        <v>0</v>
      </c>
      <c r="BB118" s="19"/>
      <c r="BC118" s="486"/>
      <c r="BD118" s="106" t="s">
        <v>1116</v>
      </c>
      <c r="BE118" s="394">
        <v>1.8541700000000001</v>
      </c>
      <c r="BF118" s="508"/>
      <c r="BG118" s="497"/>
      <c r="BH118" s="481"/>
      <c r="BI118" s="481"/>
      <c r="BJ118" s="539"/>
      <c r="CF118" s="17"/>
    </row>
    <row r="119" spans="1:84" s="14" customFormat="1" ht="12.75" customHeight="1" thickBot="1" x14ac:dyDescent="0.25">
      <c r="A119" s="229" t="s">
        <v>877</v>
      </c>
      <c r="B119" s="189">
        <v>3302</v>
      </c>
      <c r="C119" s="330" t="s">
        <v>17</v>
      </c>
      <c r="D119" s="338">
        <v>3302022004</v>
      </c>
      <c r="E119" s="190">
        <v>322</v>
      </c>
      <c r="F119" s="191">
        <v>22</v>
      </c>
      <c r="G119" s="192" t="s">
        <v>289</v>
      </c>
      <c r="H119" s="357">
        <v>3424011.83</v>
      </c>
      <c r="I119" s="94">
        <v>5398258.2999999998</v>
      </c>
      <c r="J119" s="94">
        <v>3423659.07</v>
      </c>
      <c r="K119" s="358">
        <v>5397088.4900000002</v>
      </c>
      <c r="L119" s="345">
        <v>1254</v>
      </c>
      <c r="M119" s="47">
        <v>0</v>
      </c>
      <c r="N119" s="95">
        <v>0</v>
      </c>
      <c r="O119" s="95">
        <v>1</v>
      </c>
      <c r="P119" s="95">
        <v>0</v>
      </c>
      <c r="Q119" s="369"/>
      <c r="R119" s="32">
        <v>39371</v>
      </c>
      <c r="S119" s="32"/>
      <c r="T119" s="32">
        <v>40105</v>
      </c>
      <c r="U119" s="32"/>
      <c r="V119" s="32">
        <v>40786</v>
      </c>
      <c r="W119" s="32"/>
      <c r="X119" s="32"/>
      <c r="Y119" s="370"/>
      <c r="Z119" s="135"/>
      <c r="AA119" s="136"/>
      <c r="AB119" s="136"/>
      <c r="AC119" s="136" t="s">
        <v>1162</v>
      </c>
      <c r="AD119" s="136"/>
      <c r="AE119" s="136" t="s">
        <v>1162</v>
      </c>
      <c r="AF119" s="136"/>
      <c r="AG119" s="136"/>
      <c r="AH119" s="137"/>
      <c r="AI119" s="38">
        <v>2</v>
      </c>
      <c r="AJ119" s="89" t="s">
        <v>623</v>
      </c>
      <c r="AK119" s="96">
        <v>0</v>
      </c>
      <c r="AL119" s="97">
        <v>1</v>
      </c>
      <c r="AM119" s="109" t="s">
        <v>290</v>
      </c>
      <c r="AN119" s="98">
        <v>1050</v>
      </c>
      <c r="AO119" s="98">
        <v>1011</v>
      </c>
      <c r="AP119" s="99">
        <f t="shared" si="1"/>
        <v>96.285714285714292</v>
      </c>
      <c r="AQ119" s="98">
        <v>-39</v>
      </c>
      <c r="AR119" s="93">
        <v>0.14287</v>
      </c>
      <c r="AS119" s="100">
        <v>1</v>
      </c>
      <c r="AT119" s="388">
        <v>2.67</v>
      </c>
      <c r="AU119" s="91">
        <v>1.33</v>
      </c>
      <c r="AV119" s="91">
        <v>2.25</v>
      </c>
      <c r="AW119" s="91">
        <v>1</v>
      </c>
      <c r="AX119" s="91">
        <v>1</v>
      </c>
      <c r="AY119" s="91">
        <v>1</v>
      </c>
      <c r="AZ119" s="56">
        <v>1.8055600000000001</v>
      </c>
      <c r="BA119" s="21">
        <v>0</v>
      </c>
      <c r="BB119" s="101"/>
      <c r="BC119" s="487"/>
      <c r="BD119" s="105" t="s">
        <v>1116</v>
      </c>
      <c r="BE119" s="391">
        <v>1.8055600000000001</v>
      </c>
      <c r="BF119" s="509"/>
      <c r="BG119" s="498"/>
      <c r="BH119" s="482"/>
      <c r="BI119" s="482"/>
      <c r="BJ119" s="543"/>
      <c r="CF119" s="20"/>
    </row>
    <row r="120" spans="1:84" s="14" customFormat="1" ht="12.75" customHeight="1" x14ac:dyDescent="0.2">
      <c r="A120" s="227" t="s">
        <v>898</v>
      </c>
      <c r="B120" s="187">
        <v>3303</v>
      </c>
      <c r="C120" s="329" t="s">
        <v>900</v>
      </c>
      <c r="D120" s="337">
        <v>3303177001</v>
      </c>
      <c r="E120" s="185">
        <v>530</v>
      </c>
      <c r="F120" s="186">
        <v>177</v>
      </c>
      <c r="G120" s="184" t="s">
        <v>52</v>
      </c>
      <c r="H120" s="355">
        <v>3436328.45</v>
      </c>
      <c r="I120" s="36">
        <v>5382638.8300000001</v>
      </c>
      <c r="J120" s="36">
        <v>3436532.94</v>
      </c>
      <c r="K120" s="356">
        <v>5382011.7800000003</v>
      </c>
      <c r="L120" s="344">
        <v>684</v>
      </c>
      <c r="M120" s="45">
        <v>0</v>
      </c>
      <c r="N120" s="46">
        <v>0</v>
      </c>
      <c r="O120" s="46">
        <v>1</v>
      </c>
      <c r="P120" s="46">
        <v>0</v>
      </c>
      <c r="Q120" s="367"/>
      <c r="R120" s="31"/>
      <c r="S120" s="31"/>
      <c r="T120" s="31"/>
      <c r="U120" s="31">
        <v>40480</v>
      </c>
      <c r="V120" s="31">
        <v>40837</v>
      </c>
      <c r="W120" s="31"/>
      <c r="X120" s="31"/>
      <c r="Y120" s="368"/>
      <c r="Z120" s="132"/>
      <c r="AA120" s="133"/>
      <c r="AB120" s="133"/>
      <c r="AC120" s="133"/>
      <c r="AD120" s="133" t="s">
        <v>1162</v>
      </c>
      <c r="AE120" s="133" t="s">
        <v>1162</v>
      </c>
      <c r="AF120" s="133"/>
      <c r="AG120" s="133"/>
      <c r="AH120" s="134"/>
      <c r="AI120" s="37">
        <v>2</v>
      </c>
      <c r="AJ120" s="84" t="s">
        <v>624</v>
      </c>
      <c r="AK120" s="85">
        <v>1</v>
      </c>
      <c r="AL120" s="26">
        <v>0</v>
      </c>
      <c r="AM120" s="108" t="s">
        <v>53</v>
      </c>
      <c r="AN120" s="82">
        <v>330</v>
      </c>
      <c r="AO120" s="85">
        <v>700</v>
      </c>
      <c r="AP120" s="81">
        <f t="shared" si="1"/>
        <v>212.12121212121212</v>
      </c>
      <c r="AQ120" s="82"/>
      <c r="AR120" s="88">
        <v>0.42148999999999998</v>
      </c>
      <c r="AS120" s="83">
        <v>1</v>
      </c>
      <c r="AT120" s="385">
        <v>1.67</v>
      </c>
      <c r="AU120" s="64">
        <v>1.44</v>
      </c>
      <c r="AV120" s="64">
        <v>1.5</v>
      </c>
      <c r="AW120" s="64">
        <v>1</v>
      </c>
      <c r="AX120" s="64">
        <v>3</v>
      </c>
      <c r="AY120" s="64">
        <v>1</v>
      </c>
      <c r="AZ120" s="55">
        <v>1.5694399999999999</v>
      </c>
      <c r="BA120" s="18">
        <v>1</v>
      </c>
      <c r="BB120" s="19"/>
      <c r="BC120" s="485">
        <v>0</v>
      </c>
      <c r="BD120" s="106" t="s">
        <v>1116</v>
      </c>
      <c r="BE120" s="394">
        <v>1.5694399999999999</v>
      </c>
      <c r="BF120" s="488">
        <v>1.71143</v>
      </c>
      <c r="BG120" s="496">
        <v>0</v>
      </c>
      <c r="BH120" s="480"/>
      <c r="BI120" s="480" t="s">
        <v>1116</v>
      </c>
      <c r="BJ120" s="513">
        <v>1.71143</v>
      </c>
      <c r="CF120" s="20"/>
    </row>
    <row r="121" spans="1:84" s="14" customFormat="1" ht="12.75" customHeight="1" x14ac:dyDescent="0.2">
      <c r="A121" s="227" t="s">
        <v>898</v>
      </c>
      <c r="B121" s="187">
        <v>3303</v>
      </c>
      <c r="C121" s="329" t="s">
        <v>900</v>
      </c>
      <c r="D121" s="337">
        <v>3303177002</v>
      </c>
      <c r="E121" s="185">
        <v>529</v>
      </c>
      <c r="F121" s="186">
        <v>177</v>
      </c>
      <c r="G121" s="184" t="s">
        <v>140</v>
      </c>
      <c r="H121" s="355">
        <v>3435558.69</v>
      </c>
      <c r="I121" s="36">
        <v>5383382.7699999996</v>
      </c>
      <c r="J121" s="36">
        <v>3435835.63</v>
      </c>
      <c r="K121" s="356">
        <v>5383115.1299999999</v>
      </c>
      <c r="L121" s="344">
        <v>392</v>
      </c>
      <c r="M121" s="45">
        <v>0</v>
      </c>
      <c r="N121" s="46">
        <v>0</v>
      </c>
      <c r="O121" s="46">
        <v>1</v>
      </c>
      <c r="P121" s="46">
        <v>0</v>
      </c>
      <c r="Q121" s="367"/>
      <c r="R121" s="31"/>
      <c r="S121" s="31"/>
      <c r="T121" s="31"/>
      <c r="U121" s="31">
        <v>40480</v>
      </c>
      <c r="V121" s="31">
        <v>40837</v>
      </c>
      <c r="W121" s="31"/>
      <c r="X121" s="31"/>
      <c r="Y121" s="368"/>
      <c r="Z121" s="132"/>
      <c r="AA121" s="133"/>
      <c r="AB121" s="133"/>
      <c r="AC121" s="133"/>
      <c r="AD121" s="133" t="s">
        <v>1162</v>
      </c>
      <c r="AE121" s="133" t="s">
        <v>1162</v>
      </c>
      <c r="AF121" s="133"/>
      <c r="AG121" s="133"/>
      <c r="AH121" s="134"/>
      <c r="AI121" s="37">
        <v>2</v>
      </c>
      <c r="AJ121" s="84" t="s">
        <v>624</v>
      </c>
      <c r="AK121" s="85">
        <v>1</v>
      </c>
      <c r="AL121" s="26">
        <v>0</v>
      </c>
      <c r="AM121" s="108" t="s">
        <v>53</v>
      </c>
      <c r="AN121" s="82">
        <v>330</v>
      </c>
      <c r="AO121" s="85">
        <v>627</v>
      </c>
      <c r="AP121" s="81">
        <f t="shared" si="1"/>
        <v>190</v>
      </c>
      <c r="AQ121" s="82"/>
      <c r="AR121" s="88">
        <v>0.24059</v>
      </c>
      <c r="AS121" s="83">
        <v>1</v>
      </c>
      <c r="AT121" s="385">
        <v>1.67</v>
      </c>
      <c r="AU121" s="64">
        <v>1.44</v>
      </c>
      <c r="AV121" s="64">
        <v>2</v>
      </c>
      <c r="AW121" s="64">
        <v>1</v>
      </c>
      <c r="AX121" s="64">
        <v>3</v>
      </c>
      <c r="AY121" s="64">
        <v>1</v>
      </c>
      <c r="AZ121" s="55">
        <v>1.6944399999999999</v>
      </c>
      <c r="BA121" s="18">
        <v>0</v>
      </c>
      <c r="BB121" s="19"/>
      <c r="BC121" s="486"/>
      <c r="BD121" s="106" t="s">
        <v>1116</v>
      </c>
      <c r="BE121" s="394">
        <v>1.6944399999999999</v>
      </c>
      <c r="BF121" s="508"/>
      <c r="BG121" s="497"/>
      <c r="BH121" s="481"/>
      <c r="BI121" s="481"/>
      <c r="BJ121" s="514"/>
      <c r="CF121" s="20"/>
    </row>
    <row r="122" spans="1:84" s="14" customFormat="1" ht="12.75" customHeight="1" x14ac:dyDescent="0.2">
      <c r="A122" s="229" t="s">
        <v>898</v>
      </c>
      <c r="B122" s="189">
        <v>3303</v>
      </c>
      <c r="C122" s="330" t="s">
        <v>900</v>
      </c>
      <c r="D122" s="338">
        <v>3303177003</v>
      </c>
      <c r="E122" s="190">
        <v>528</v>
      </c>
      <c r="F122" s="191">
        <v>177</v>
      </c>
      <c r="G122" s="192" t="s">
        <v>899</v>
      </c>
      <c r="H122" s="357">
        <v>3433398.81</v>
      </c>
      <c r="I122" s="94">
        <v>5385652.1200000001</v>
      </c>
      <c r="J122" s="94">
        <v>3433689.09</v>
      </c>
      <c r="K122" s="358">
        <v>5385272.7400000002</v>
      </c>
      <c r="L122" s="345">
        <v>571</v>
      </c>
      <c r="M122" s="47">
        <v>0</v>
      </c>
      <c r="N122" s="95">
        <v>0</v>
      </c>
      <c r="O122" s="95">
        <v>1</v>
      </c>
      <c r="P122" s="95">
        <v>0</v>
      </c>
      <c r="Q122" s="369"/>
      <c r="R122" s="32"/>
      <c r="S122" s="32"/>
      <c r="T122" s="32"/>
      <c r="U122" s="32">
        <v>40480</v>
      </c>
      <c r="V122" s="32">
        <v>40837</v>
      </c>
      <c r="W122" s="32"/>
      <c r="X122" s="32"/>
      <c r="Y122" s="370"/>
      <c r="Z122" s="135"/>
      <c r="AA122" s="136"/>
      <c r="AB122" s="136"/>
      <c r="AC122" s="136"/>
      <c r="AD122" s="136" t="s">
        <v>1162</v>
      </c>
      <c r="AE122" s="136" t="s">
        <v>1162</v>
      </c>
      <c r="AF122" s="136"/>
      <c r="AG122" s="136"/>
      <c r="AH122" s="137"/>
      <c r="AI122" s="38">
        <v>2</v>
      </c>
      <c r="AJ122" s="89" t="s">
        <v>623</v>
      </c>
      <c r="AK122" s="96">
        <v>1</v>
      </c>
      <c r="AL122" s="97">
        <v>0</v>
      </c>
      <c r="AM122" s="109" t="s">
        <v>61</v>
      </c>
      <c r="AN122" s="98">
        <v>420</v>
      </c>
      <c r="AO122" s="98">
        <v>1181</v>
      </c>
      <c r="AP122" s="99">
        <f t="shared" si="1"/>
        <v>281.19047619047615</v>
      </c>
      <c r="AQ122" s="98"/>
      <c r="AR122" s="93">
        <v>0.33792</v>
      </c>
      <c r="AS122" s="100">
        <v>1</v>
      </c>
      <c r="AT122" s="388">
        <v>2.33</v>
      </c>
      <c r="AU122" s="91">
        <v>1.77</v>
      </c>
      <c r="AV122" s="91">
        <v>2.5</v>
      </c>
      <c r="AW122" s="91">
        <v>1</v>
      </c>
      <c r="AX122" s="91">
        <v>1</v>
      </c>
      <c r="AY122" s="91">
        <v>1</v>
      </c>
      <c r="AZ122" s="56">
        <v>1.9006400000000001</v>
      </c>
      <c r="BA122" s="21">
        <v>0</v>
      </c>
      <c r="BB122" s="101"/>
      <c r="BC122" s="487"/>
      <c r="BD122" s="105" t="s">
        <v>1116</v>
      </c>
      <c r="BE122" s="391">
        <v>1.9006400000000001</v>
      </c>
      <c r="BF122" s="509"/>
      <c r="BG122" s="498"/>
      <c r="BH122" s="482"/>
      <c r="BI122" s="482"/>
      <c r="BJ122" s="515"/>
      <c r="CF122" s="20"/>
    </row>
    <row r="123" spans="1:84" s="14" customFormat="1" ht="12.75" customHeight="1" x14ac:dyDescent="0.2">
      <c r="A123" s="227" t="s">
        <v>308</v>
      </c>
      <c r="B123" s="187">
        <v>3304</v>
      </c>
      <c r="C123" s="329" t="s">
        <v>310</v>
      </c>
      <c r="D123" s="337">
        <v>3304103001</v>
      </c>
      <c r="E123" s="185">
        <v>375</v>
      </c>
      <c r="F123" s="186">
        <v>103</v>
      </c>
      <c r="G123" s="184" t="s">
        <v>309</v>
      </c>
      <c r="H123" s="355">
        <v>3441162.82</v>
      </c>
      <c r="I123" s="36">
        <v>5391881.6699999999</v>
      </c>
      <c r="J123" s="36">
        <v>3441029</v>
      </c>
      <c r="K123" s="356">
        <v>5391282.4800000004</v>
      </c>
      <c r="L123" s="344">
        <v>660</v>
      </c>
      <c r="M123" s="45">
        <v>1</v>
      </c>
      <c r="N123" s="46">
        <v>0</v>
      </c>
      <c r="O123" s="46">
        <v>0</v>
      </c>
      <c r="P123" s="46">
        <v>0</v>
      </c>
      <c r="Q123" s="367"/>
      <c r="R123" s="31"/>
      <c r="S123" s="31"/>
      <c r="T123" s="31"/>
      <c r="U123" s="31">
        <v>40416</v>
      </c>
      <c r="V123" s="31">
        <v>40779</v>
      </c>
      <c r="W123" s="31"/>
      <c r="X123" s="31"/>
      <c r="Y123" s="368"/>
      <c r="Z123" s="132"/>
      <c r="AA123" s="133"/>
      <c r="AB123" s="133"/>
      <c r="AC123" s="133"/>
      <c r="AD123" s="133" t="s">
        <v>1162</v>
      </c>
      <c r="AE123" s="133" t="s">
        <v>1162</v>
      </c>
      <c r="AF123" s="133"/>
      <c r="AG123" s="133"/>
      <c r="AH123" s="134"/>
      <c r="AI123" s="37">
        <v>2</v>
      </c>
      <c r="AJ123" s="84" t="s">
        <v>624</v>
      </c>
      <c r="AK123" s="85">
        <v>1</v>
      </c>
      <c r="AL123" s="26">
        <v>0</v>
      </c>
      <c r="AM123" s="108" t="s">
        <v>311</v>
      </c>
      <c r="AN123" s="82">
        <v>100</v>
      </c>
      <c r="AO123" s="85">
        <v>139</v>
      </c>
      <c r="AP123" s="81">
        <f t="shared" si="1"/>
        <v>139</v>
      </c>
      <c r="AQ123" s="82"/>
      <c r="AR123" s="88">
        <v>0.44442999999999999</v>
      </c>
      <c r="AS123" s="83">
        <v>1</v>
      </c>
      <c r="AT123" s="385">
        <v>2</v>
      </c>
      <c r="AU123" s="64">
        <v>1.8</v>
      </c>
      <c r="AV123" s="64">
        <v>3</v>
      </c>
      <c r="AW123" s="64"/>
      <c r="AX123" s="64">
        <v>5</v>
      </c>
      <c r="AY123" s="64">
        <v>1</v>
      </c>
      <c r="AZ123" s="55">
        <v>2.4500000000000002</v>
      </c>
      <c r="BA123" s="18">
        <v>1</v>
      </c>
      <c r="BB123" s="19"/>
      <c r="BC123" s="485">
        <v>0</v>
      </c>
      <c r="BD123" s="106" t="s">
        <v>1116</v>
      </c>
      <c r="BE123" s="387">
        <v>2.4500000000000002</v>
      </c>
      <c r="BF123" s="488">
        <v>2.1867700000000001</v>
      </c>
      <c r="BG123" s="496">
        <v>0</v>
      </c>
      <c r="BH123" s="480"/>
      <c r="BI123" s="480" t="s">
        <v>1116</v>
      </c>
      <c r="BJ123" s="483">
        <v>2.1867700000000001</v>
      </c>
      <c r="CF123" s="20"/>
    </row>
    <row r="124" spans="1:84" s="14" customFormat="1" ht="12.75" customHeight="1" x14ac:dyDescent="0.2">
      <c r="A124" s="229" t="s">
        <v>308</v>
      </c>
      <c r="B124" s="189">
        <v>3304</v>
      </c>
      <c r="C124" s="330" t="s">
        <v>329</v>
      </c>
      <c r="D124" s="338">
        <v>3304103002</v>
      </c>
      <c r="E124" s="190">
        <v>374</v>
      </c>
      <c r="F124" s="191">
        <v>103</v>
      </c>
      <c r="G124" s="192" t="s">
        <v>492</v>
      </c>
      <c r="H124" s="357">
        <v>3440511</v>
      </c>
      <c r="I124" s="94">
        <v>5394099.1399999997</v>
      </c>
      <c r="J124" s="94">
        <v>3440863.01</v>
      </c>
      <c r="K124" s="358">
        <v>5393574.9100000001</v>
      </c>
      <c r="L124" s="345">
        <v>749</v>
      </c>
      <c r="M124" s="47">
        <v>1</v>
      </c>
      <c r="N124" s="95">
        <v>0</v>
      </c>
      <c r="O124" s="95">
        <v>0</v>
      </c>
      <c r="P124" s="95">
        <v>0</v>
      </c>
      <c r="Q124" s="369"/>
      <c r="R124" s="32"/>
      <c r="S124" s="32"/>
      <c r="T124" s="32"/>
      <c r="U124" s="32">
        <v>40416</v>
      </c>
      <c r="V124" s="32">
        <v>40779</v>
      </c>
      <c r="W124" s="32"/>
      <c r="X124" s="32"/>
      <c r="Y124" s="370"/>
      <c r="Z124" s="135"/>
      <c r="AA124" s="136"/>
      <c r="AB124" s="136"/>
      <c r="AC124" s="136"/>
      <c r="AD124" s="136" t="s">
        <v>1162</v>
      </c>
      <c r="AE124" s="136" t="s">
        <v>1162</v>
      </c>
      <c r="AF124" s="136"/>
      <c r="AG124" s="136"/>
      <c r="AH124" s="137"/>
      <c r="AI124" s="38">
        <v>2</v>
      </c>
      <c r="AJ124" s="89" t="s">
        <v>623</v>
      </c>
      <c r="AK124" s="96">
        <v>1</v>
      </c>
      <c r="AL124" s="97">
        <v>0</v>
      </c>
      <c r="AM124" s="109" t="s">
        <v>493</v>
      </c>
      <c r="AN124" s="98">
        <v>150</v>
      </c>
      <c r="AO124" s="98">
        <v>286</v>
      </c>
      <c r="AP124" s="99">
        <f t="shared" si="1"/>
        <v>190.66666666666669</v>
      </c>
      <c r="AQ124" s="98"/>
      <c r="AR124" s="93">
        <v>0.55557000000000001</v>
      </c>
      <c r="AS124" s="100">
        <v>1</v>
      </c>
      <c r="AT124" s="388">
        <v>2</v>
      </c>
      <c r="AU124" s="91">
        <v>1.57</v>
      </c>
      <c r="AV124" s="91">
        <v>2.33</v>
      </c>
      <c r="AW124" s="91"/>
      <c r="AX124" s="91">
        <v>3</v>
      </c>
      <c r="AY124" s="91">
        <v>1</v>
      </c>
      <c r="AZ124" s="56">
        <v>1.9761899999999999</v>
      </c>
      <c r="BA124" s="21">
        <v>1</v>
      </c>
      <c r="BB124" s="101"/>
      <c r="BC124" s="487"/>
      <c r="BD124" s="105" t="s">
        <v>1116</v>
      </c>
      <c r="BE124" s="391">
        <v>1.9761899999999999</v>
      </c>
      <c r="BF124" s="490"/>
      <c r="BG124" s="498"/>
      <c r="BH124" s="482"/>
      <c r="BI124" s="482"/>
      <c r="BJ124" s="505"/>
      <c r="CF124" s="20"/>
    </row>
    <row r="125" spans="1:84" s="14" customFormat="1" ht="12.75" customHeight="1" x14ac:dyDescent="0.2">
      <c r="A125" s="227" t="s">
        <v>327</v>
      </c>
      <c r="B125" s="187">
        <v>3305</v>
      </c>
      <c r="C125" s="329" t="s">
        <v>329</v>
      </c>
      <c r="D125" s="337">
        <v>3305104001</v>
      </c>
      <c r="E125" s="185">
        <v>378</v>
      </c>
      <c r="F125" s="186">
        <v>104</v>
      </c>
      <c r="G125" s="184" t="s">
        <v>983</v>
      </c>
      <c r="H125" s="355">
        <v>3435080.75</v>
      </c>
      <c r="I125" s="36">
        <v>5397969.7800000003</v>
      </c>
      <c r="J125" s="36">
        <v>3435036.94</v>
      </c>
      <c r="K125" s="356">
        <v>5397312.4800000004</v>
      </c>
      <c r="L125" s="344">
        <v>692</v>
      </c>
      <c r="M125" s="45">
        <v>1</v>
      </c>
      <c r="N125" s="46">
        <v>0</v>
      </c>
      <c r="O125" s="46">
        <v>0</v>
      </c>
      <c r="P125" s="46">
        <v>0</v>
      </c>
      <c r="Q125" s="367"/>
      <c r="R125" s="31"/>
      <c r="S125" s="31"/>
      <c r="T125" s="31"/>
      <c r="U125" s="31">
        <v>40416</v>
      </c>
      <c r="V125" s="31">
        <v>40779</v>
      </c>
      <c r="W125" s="31"/>
      <c r="X125" s="31"/>
      <c r="Y125" s="368"/>
      <c r="Z125" s="132"/>
      <c r="AA125" s="133"/>
      <c r="AB125" s="133"/>
      <c r="AC125" s="133"/>
      <c r="AD125" s="133" t="s">
        <v>1162</v>
      </c>
      <c r="AE125" s="133" t="s">
        <v>1162</v>
      </c>
      <c r="AF125" s="133"/>
      <c r="AG125" s="133"/>
      <c r="AH125" s="134"/>
      <c r="AI125" s="37">
        <v>2</v>
      </c>
      <c r="AJ125" s="84" t="s">
        <v>624</v>
      </c>
      <c r="AK125" s="85">
        <v>1</v>
      </c>
      <c r="AL125" s="26">
        <v>0</v>
      </c>
      <c r="AM125" s="110" t="s">
        <v>1121</v>
      </c>
      <c r="AN125" s="90">
        <v>570</v>
      </c>
      <c r="AO125" s="85">
        <v>1480</v>
      </c>
      <c r="AP125" s="81">
        <f t="shared" si="1"/>
        <v>259.64912280701753</v>
      </c>
      <c r="AQ125" s="82"/>
      <c r="AR125" s="88">
        <v>0.42087000000000002</v>
      </c>
      <c r="AS125" s="83">
        <v>1</v>
      </c>
      <c r="AT125" s="385">
        <v>2.33</v>
      </c>
      <c r="AU125" s="64">
        <v>2</v>
      </c>
      <c r="AV125" s="64">
        <v>2.75</v>
      </c>
      <c r="AW125" s="64">
        <v>1</v>
      </c>
      <c r="AX125" s="64">
        <v>5</v>
      </c>
      <c r="AY125" s="64">
        <v>1</v>
      </c>
      <c r="AZ125" s="55">
        <v>2.3541699999999999</v>
      </c>
      <c r="BA125" s="18">
        <v>0</v>
      </c>
      <c r="BB125" s="19"/>
      <c r="BC125" s="485">
        <v>0</v>
      </c>
      <c r="BD125" s="231" t="s">
        <v>1117</v>
      </c>
      <c r="BE125" s="416">
        <v>2.3541699999999999</v>
      </c>
      <c r="BF125" s="488">
        <v>2.18831</v>
      </c>
      <c r="BG125" s="496">
        <v>0</v>
      </c>
      <c r="BH125" s="480"/>
      <c r="BI125" s="502" t="s">
        <v>1117</v>
      </c>
      <c r="BJ125" s="523">
        <v>2.18831</v>
      </c>
      <c r="CF125" s="20"/>
    </row>
    <row r="126" spans="1:84" s="14" customFormat="1" ht="12.75" customHeight="1" x14ac:dyDescent="0.2">
      <c r="A126" s="227" t="s">
        <v>327</v>
      </c>
      <c r="B126" s="187">
        <v>3305</v>
      </c>
      <c r="C126" s="329" t="s">
        <v>329</v>
      </c>
      <c r="D126" s="337">
        <v>3305104002</v>
      </c>
      <c r="E126" s="185">
        <v>377</v>
      </c>
      <c r="F126" s="186">
        <v>104</v>
      </c>
      <c r="G126" s="184" t="s">
        <v>43</v>
      </c>
      <c r="H126" s="355">
        <v>3436617.92</v>
      </c>
      <c r="I126" s="36">
        <v>5401722.1900000004</v>
      </c>
      <c r="J126" s="36">
        <v>3436619.53</v>
      </c>
      <c r="K126" s="356">
        <v>5401220.7699999996</v>
      </c>
      <c r="L126" s="344">
        <v>509</v>
      </c>
      <c r="M126" s="45">
        <v>1</v>
      </c>
      <c r="N126" s="46">
        <v>0</v>
      </c>
      <c r="O126" s="46">
        <v>0</v>
      </c>
      <c r="P126" s="46">
        <v>0</v>
      </c>
      <c r="Q126" s="367"/>
      <c r="R126" s="31"/>
      <c r="S126" s="31"/>
      <c r="T126" s="31"/>
      <c r="U126" s="31">
        <v>40416</v>
      </c>
      <c r="V126" s="31">
        <v>40779</v>
      </c>
      <c r="W126" s="31"/>
      <c r="X126" s="31"/>
      <c r="Y126" s="368"/>
      <c r="Z126" s="132"/>
      <c r="AA126" s="133"/>
      <c r="AB126" s="133"/>
      <c r="AC126" s="133"/>
      <c r="AD126" s="133" t="s">
        <v>1162</v>
      </c>
      <c r="AE126" s="133" t="s">
        <v>1162</v>
      </c>
      <c r="AF126" s="133"/>
      <c r="AG126" s="133"/>
      <c r="AH126" s="134"/>
      <c r="AI126" s="37">
        <v>2</v>
      </c>
      <c r="AJ126" s="84" t="s">
        <v>624</v>
      </c>
      <c r="AK126" s="85">
        <v>1</v>
      </c>
      <c r="AL126" s="26">
        <v>0</v>
      </c>
      <c r="AM126" s="110" t="s">
        <v>1122</v>
      </c>
      <c r="AN126" s="90">
        <v>810</v>
      </c>
      <c r="AO126" s="85">
        <v>1682</v>
      </c>
      <c r="AP126" s="81">
        <f t="shared" si="1"/>
        <v>207.65432098765433</v>
      </c>
      <c r="AQ126" s="82"/>
      <c r="AR126" s="88">
        <v>0.15826000000000001</v>
      </c>
      <c r="AS126" s="83">
        <v>1</v>
      </c>
      <c r="AT126" s="385">
        <v>1.67</v>
      </c>
      <c r="AU126" s="64">
        <v>2.14</v>
      </c>
      <c r="AV126" s="64">
        <v>3.33</v>
      </c>
      <c r="AW126" s="64">
        <v>1</v>
      </c>
      <c r="AX126" s="64">
        <v>5</v>
      </c>
      <c r="AY126" s="64">
        <v>1</v>
      </c>
      <c r="AZ126" s="55">
        <v>2.3690500000000001</v>
      </c>
      <c r="BA126" s="18">
        <v>0</v>
      </c>
      <c r="BB126" s="19"/>
      <c r="BC126" s="486"/>
      <c r="BD126" s="106" t="s">
        <v>1117</v>
      </c>
      <c r="BE126" s="416">
        <v>2.3690500000000001</v>
      </c>
      <c r="BF126" s="508"/>
      <c r="BG126" s="497"/>
      <c r="BH126" s="481"/>
      <c r="BI126" s="532"/>
      <c r="BJ126" s="541"/>
      <c r="CF126" s="20"/>
    </row>
    <row r="127" spans="1:84" s="14" customFormat="1" ht="12.75" customHeight="1" thickBot="1" x14ac:dyDescent="0.25">
      <c r="A127" s="229" t="s">
        <v>327</v>
      </c>
      <c r="B127" s="189">
        <v>3305</v>
      </c>
      <c r="C127" s="330" t="s">
        <v>329</v>
      </c>
      <c r="D127" s="338">
        <v>3305104003</v>
      </c>
      <c r="E127" s="190">
        <v>376</v>
      </c>
      <c r="F127" s="191">
        <v>104</v>
      </c>
      <c r="G127" s="192" t="s">
        <v>328</v>
      </c>
      <c r="H127" s="357">
        <v>3436645.59</v>
      </c>
      <c r="I127" s="94">
        <v>5408157.8899999997</v>
      </c>
      <c r="J127" s="94">
        <v>3436989.7</v>
      </c>
      <c r="K127" s="358">
        <v>5406849.7599999998</v>
      </c>
      <c r="L127" s="345">
        <v>1417</v>
      </c>
      <c r="M127" s="47">
        <v>1</v>
      </c>
      <c r="N127" s="95">
        <v>0</v>
      </c>
      <c r="O127" s="95">
        <v>0</v>
      </c>
      <c r="P127" s="95">
        <v>0</v>
      </c>
      <c r="Q127" s="369"/>
      <c r="R127" s="32"/>
      <c r="S127" s="32"/>
      <c r="T127" s="32"/>
      <c r="U127" s="32">
        <v>40401</v>
      </c>
      <c r="V127" s="32">
        <v>40786</v>
      </c>
      <c r="W127" s="32"/>
      <c r="X127" s="32">
        <v>41577</v>
      </c>
      <c r="Y127" s="370"/>
      <c r="Z127" s="135"/>
      <c r="AA127" s="136"/>
      <c r="AB127" s="136"/>
      <c r="AC127" s="136"/>
      <c r="AD127" s="136"/>
      <c r="AE127" s="136" t="s">
        <v>1162</v>
      </c>
      <c r="AF127" s="136"/>
      <c r="AG127" s="136" t="s">
        <v>1162</v>
      </c>
      <c r="AH127" s="137"/>
      <c r="AI127" s="38">
        <v>2</v>
      </c>
      <c r="AJ127" s="89" t="s">
        <v>623</v>
      </c>
      <c r="AK127" s="96">
        <v>1</v>
      </c>
      <c r="AL127" s="97">
        <v>1</v>
      </c>
      <c r="AM127" s="111" t="s">
        <v>1123</v>
      </c>
      <c r="AN127" s="102">
        <v>870</v>
      </c>
      <c r="AO127" s="98">
        <v>3448</v>
      </c>
      <c r="AP127" s="99">
        <f t="shared" si="1"/>
        <v>396.32183908045977</v>
      </c>
      <c r="AQ127" s="98"/>
      <c r="AR127" s="93">
        <v>0.42087000000000002</v>
      </c>
      <c r="AS127" s="100">
        <v>1</v>
      </c>
      <c r="AT127" s="388">
        <v>2.67</v>
      </c>
      <c r="AU127" s="91">
        <v>2.29</v>
      </c>
      <c r="AV127" s="91">
        <v>1.86</v>
      </c>
      <c r="AW127" s="91">
        <v>1</v>
      </c>
      <c r="AX127" s="91">
        <v>1</v>
      </c>
      <c r="AY127" s="91">
        <v>1</v>
      </c>
      <c r="AZ127" s="56">
        <v>1.95448</v>
      </c>
      <c r="BA127" s="21">
        <v>1</v>
      </c>
      <c r="BB127" s="101"/>
      <c r="BC127" s="487"/>
      <c r="BD127" s="105" t="s">
        <v>1117</v>
      </c>
      <c r="BE127" s="417">
        <v>1.95448</v>
      </c>
      <c r="BF127" s="509"/>
      <c r="BG127" s="498"/>
      <c r="BH127" s="482"/>
      <c r="BI127" s="533"/>
      <c r="BJ127" s="542"/>
      <c r="CF127" s="20"/>
    </row>
    <row r="128" spans="1:84" s="14" customFormat="1" ht="12.75" customHeight="1" x14ac:dyDescent="0.2">
      <c r="A128" s="227" t="s">
        <v>661</v>
      </c>
      <c r="B128" s="187">
        <v>3306</v>
      </c>
      <c r="C128" s="329" t="s">
        <v>662</v>
      </c>
      <c r="D128" s="337">
        <v>3306094001</v>
      </c>
      <c r="E128" s="185">
        <v>79</v>
      </c>
      <c r="F128" s="186">
        <v>94</v>
      </c>
      <c r="G128" s="184" t="s">
        <v>1017</v>
      </c>
      <c r="H128" s="355">
        <v>3426255.35</v>
      </c>
      <c r="I128" s="36">
        <v>5401372.25</v>
      </c>
      <c r="J128" s="36">
        <v>3425766.59</v>
      </c>
      <c r="K128" s="356">
        <v>5400730.2000000002</v>
      </c>
      <c r="L128" s="344">
        <v>884</v>
      </c>
      <c r="M128" s="45">
        <v>1</v>
      </c>
      <c r="N128" s="46">
        <v>0</v>
      </c>
      <c r="O128" s="46">
        <v>0</v>
      </c>
      <c r="P128" s="46">
        <v>0</v>
      </c>
      <c r="Q128" s="367"/>
      <c r="R128" s="31">
        <v>39345</v>
      </c>
      <c r="S128" s="31">
        <v>39694</v>
      </c>
      <c r="T128" s="31"/>
      <c r="U128" s="31"/>
      <c r="V128" s="31"/>
      <c r="W128" s="31"/>
      <c r="X128" s="31"/>
      <c r="Y128" s="368"/>
      <c r="Z128" s="132"/>
      <c r="AA128" s="133" t="s">
        <v>1162</v>
      </c>
      <c r="AB128" s="133" t="s">
        <v>1162</v>
      </c>
      <c r="AC128" s="133"/>
      <c r="AD128" s="133"/>
      <c r="AE128" s="133"/>
      <c r="AF128" s="133"/>
      <c r="AG128" s="133"/>
      <c r="AH128" s="134"/>
      <c r="AI128" s="37">
        <v>2</v>
      </c>
      <c r="AJ128" s="84" t="s">
        <v>624</v>
      </c>
      <c r="AK128" s="85">
        <v>0</v>
      </c>
      <c r="AL128" s="26">
        <v>1</v>
      </c>
      <c r="AM128" s="108" t="s">
        <v>663</v>
      </c>
      <c r="AN128" s="82">
        <v>780</v>
      </c>
      <c r="AO128" s="82">
        <v>210</v>
      </c>
      <c r="AP128" s="81">
        <f t="shared" si="1"/>
        <v>26.923076923076923</v>
      </c>
      <c r="AQ128" s="82">
        <v>-570</v>
      </c>
      <c r="AR128" s="88">
        <v>0.33333000000000002</v>
      </c>
      <c r="AS128" s="83">
        <v>1</v>
      </c>
      <c r="AT128" s="385">
        <v>2.33</v>
      </c>
      <c r="AU128" s="64">
        <v>1.89</v>
      </c>
      <c r="AV128" s="64">
        <v>1</v>
      </c>
      <c r="AW128" s="64">
        <v>1</v>
      </c>
      <c r="AX128" s="64">
        <v>5</v>
      </c>
      <c r="AY128" s="64">
        <v>1</v>
      </c>
      <c r="AZ128" s="55">
        <v>1.88889</v>
      </c>
      <c r="BA128" s="18">
        <v>0</v>
      </c>
      <c r="BB128" s="19"/>
      <c r="BC128" s="485">
        <v>1</v>
      </c>
      <c r="BD128" s="231" t="s">
        <v>1116</v>
      </c>
      <c r="BE128" s="392">
        <v>1.88889</v>
      </c>
      <c r="BF128" s="488">
        <v>1.96296</v>
      </c>
      <c r="BG128" s="496">
        <v>0</v>
      </c>
      <c r="BH128" s="480"/>
      <c r="BI128" s="480" t="s">
        <v>1116</v>
      </c>
      <c r="BJ128" s="544">
        <v>1.9397200000000001</v>
      </c>
      <c r="CF128" s="20"/>
    </row>
    <row r="129" spans="1:84" s="16" customFormat="1" ht="12.75" customHeight="1" x14ac:dyDescent="0.2">
      <c r="A129" s="227" t="s">
        <v>661</v>
      </c>
      <c r="B129" s="187">
        <v>3306</v>
      </c>
      <c r="C129" s="329" t="s">
        <v>662</v>
      </c>
      <c r="D129" s="337">
        <v>3306094002</v>
      </c>
      <c r="E129" s="185">
        <v>80</v>
      </c>
      <c r="F129" s="186">
        <v>94</v>
      </c>
      <c r="G129" s="184" t="s">
        <v>1015</v>
      </c>
      <c r="H129" s="355">
        <v>3432269.59</v>
      </c>
      <c r="I129" s="36">
        <v>5405849.1699999999</v>
      </c>
      <c r="J129" s="36">
        <v>3431671.41</v>
      </c>
      <c r="K129" s="356">
        <v>5405851.5999999996</v>
      </c>
      <c r="L129" s="344">
        <v>693</v>
      </c>
      <c r="M129" s="45">
        <v>1</v>
      </c>
      <c r="N129" s="46">
        <v>0</v>
      </c>
      <c r="O129" s="46">
        <v>0</v>
      </c>
      <c r="P129" s="46">
        <v>0</v>
      </c>
      <c r="Q129" s="367"/>
      <c r="R129" s="31">
        <v>39345</v>
      </c>
      <c r="S129" s="31">
        <v>39694</v>
      </c>
      <c r="T129" s="31"/>
      <c r="U129" s="31"/>
      <c r="V129" s="31"/>
      <c r="W129" s="31">
        <v>41201</v>
      </c>
      <c r="X129" s="31"/>
      <c r="Y129" s="368"/>
      <c r="Z129" s="132"/>
      <c r="AA129" s="133"/>
      <c r="AB129" s="133" t="s">
        <v>1162</v>
      </c>
      <c r="AC129" s="133"/>
      <c r="AD129" s="133"/>
      <c r="AE129" s="133"/>
      <c r="AF129" s="133" t="s">
        <v>1162</v>
      </c>
      <c r="AG129" s="133"/>
      <c r="AH129" s="134"/>
      <c r="AI129" s="37">
        <v>2</v>
      </c>
      <c r="AJ129" s="84" t="s">
        <v>624</v>
      </c>
      <c r="AK129" s="85">
        <v>0</v>
      </c>
      <c r="AL129" s="26">
        <v>1</v>
      </c>
      <c r="AM129" s="108" t="s">
        <v>663</v>
      </c>
      <c r="AN129" s="82">
        <v>780</v>
      </c>
      <c r="AO129" s="228">
        <v>1374</v>
      </c>
      <c r="AP129" s="81">
        <f t="shared" si="1"/>
        <v>176.15384615384616</v>
      </c>
      <c r="AQ129" s="228"/>
      <c r="AR129" s="88">
        <v>0.33333000000000002</v>
      </c>
      <c r="AS129" s="83">
        <v>1</v>
      </c>
      <c r="AT129" s="385">
        <v>2.67</v>
      </c>
      <c r="AU129" s="64">
        <v>2.2200000000000002</v>
      </c>
      <c r="AV129" s="64">
        <v>2.25</v>
      </c>
      <c r="AW129" s="64">
        <v>1</v>
      </c>
      <c r="AX129" s="64">
        <v>1</v>
      </c>
      <c r="AY129" s="64">
        <v>1</v>
      </c>
      <c r="AZ129" s="55">
        <v>2.0347200000000001</v>
      </c>
      <c r="BA129" s="18">
        <v>1</v>
      </c>
      <c r="BB129" s="19" t="s">
        <v>1203</v>
      </c>
      <c r="BC129" s="486"/>
      <c r="BD129" s="106" t="s">
        <v>1116</v>
      </c>
      <c r="BE129" s="394">
        <v>1.9650000000000001</v>
      </c>
      <c r="BF129" s="508"/>
      <c r="BG129" s="497"/>
      <c r="BH129" s="481"/>
      <c r="BI129" s="481"/>
      <c r="BJ129" s="545"/>
      <c r="CF129" s="17"/>
    </row>
    <row r="130" spans="1:84" s="14" customFormat="1" ht="12.75" customHeight="1" thickBot="1" x14ac:dyDescent="0.25">
      <c r="A130" s="229" t="s">
        <v>661</v>
      </c>
      <c r="B130" s="189">
        <v>3306</v>
      </c>
      <c r="C130" s="330" t="s">
        <v>662</v>
      </c>
      <c r="D130" s="338">
        <v>3306094003</v>
      </c>
      <c r="E130" s="190">
        <v>81</v>
      </c>
      <c r="F130" s="191">
        <v>94</v>
      </c>
      <c r="G130" s="192" t="s">
        <v>1016</v>
      </c>
      <c r="H130" s="357">
        <v>3436340.3</v>
      </c>
      <c r="I130" s="94">
        <v>5412194.5</v>
      </c>
      <c r="J130" s="94">
        <v>3436408.03</v>
      </c>
      <c r="K130" s="358">
        <v>5411437.6100000003</v>
      </c>
      <c r="L130" s="345">
        <v>797</v>
      </c>
      <c r="M130" s="47">
        <v>1</v>
      </c>
      <c r="N130" s="95">
        <v>0</v>
      </c>
      <c r="O130" s="95">
        <v>0</v>
      </c>
      <c r="P130" s="95">
        <v>0</v>
      </c>
      <c r="Q130" s="369"/>
      <c r="R130" s="32">
        <v>39345</v>
      </c>
      <c r="S130" s="32">
        <v>39694</v>
      </c>
      <c r="T130" s="32"/>
      <c r="U130" s="32"/>
      <c r="V130" s="32"/>
      <c r="W130" s="32">
        <v>41201</v>
      </c>
      <c r="X130" s="32"/>
      <c r="Y130" s="370"/>
      <c r="Z130" s="135"/>
      <c r="AA130" s="136"/>
      <c r="AB130" s="136" t="s">
        <v>1162</v>
      </c>
      <c r="AC130" s="136"/>
      <c r="AD130" s="136"/>
      <c r="AE130" s="136"/>
      <c r="AF130" s="136" t="s">
        <v>1162</v>
      </c>
      <c r="AG130" s="136"/>
      <c r="AH130" s="137"/>
      <c r="AI130" s="38">
        <v>2</v>
      </c>
      <c r="AJ130" s="89" t="s">
        <v>624</v>
      </c>
      <c r="AK130" s="96">
        <v>0</v>
      </c>
      <c r="AL130" s="97">
        <v>1</v>
      </c>
      <c r="AM130" s="109" t="s">
        <v>663</v>
      </c>
      <c r="AN130" s="98">
        <v>780</v>
      </c>
      <c r="AO130" s="98">
        <v>2016</v>
      </c>
      <c r="AP130" s="99">
        <f t="shared" si="1"/>
        <v>258.46153846153845</v>
      </c>
      <c r="AQ130" s="98"/>
      <c r="AR130" s="93">
        <v>0.33334000000000003</v>
      </c>
      <c r="AS130" s="100">
        <v>1</v>
      </c>
      <c r="AT130" s="388">
        <v>2.67</v>
      </c>
      <c r="AU130" s="91">
        <v>1.44</v>
      </c>
      <c r="AV130" s="91">
        <v>2.75</v>
      </c>
      <c r="AW130" s="91">
        <v>1</v>
      </c>
      <c r="AX130" s="91">
        <v>1</v>
      </c>
      <c r="AY130" s="91">
        <v>1</v>
      </c>
      <c r="AZ130" s="56">
        <v>1.9652799999999999</v>
      </c>
      <c r="BA130" s="21">
        <v>1</v>
      </c>
      <c r="BB130" s="101"/>
      <c r="BC130" s="487"/>
      <c r="BD130" s="105" t="s">
        <v>1116</v>
      </c>
      <c r="BE130" s="391">
        <v>1.9652799999999999</v>
      </c>
      <c r="BF130" s="509"/>
      <c r="BG130" s="498"/>
      <c r="BH130" s="482"/>
      <c r="BI130" s="482"/>
      <c r="BJ130" s="546"/>
      <c r="CF130" s="20"/>
    </row>
    <row r="131" spans="1:84" s="14" customFormat="1" ht="12.75" customHeight="1" x14ac:dyDescent="0.2">
      <c r="A131" s="227" t="s">
        <v>211</v>
      </c>
      <c r="B131" s="187">
        <v>3401</v>
      </c>
      <c r="C131" s="329" t="s">
        <v>745</v>
      </c>
      <c r="D131" s="337">
        <v>3401080001</v>
      </c>
      <c r="E131" s="185">
        <v>82</v>
      </c>
      <c r="F131" s="186">
        <v>80</v>
      </c>
      <c r="G131" s="184" t="s">
        <v>212</v>
      </c>
      <c r="H131" s="355">
        <v>3455199.63</v>
      </c>
      <c r="I131" s="36">
        <v>5376429.0099999998</v>
      </c>
      <c r="J131" s="36">
        <v>3454835.89</v>
      </c>
      <c r="K131" s="356">
        <v>5376078.2800000003</v>
      </c>
      <c r="L131" s="344">
        <v>514</v>
      </c>
      <c r="M131" s="45">
        <v>1</v>
      </c>
      <c r="N131" s="46">
        <v>0</v>
      </c>
      <c r="O131" s="46">
        <v>0</v>
      </c>
      <c r="P131" s="46">
        <v>0</v>
      </c>
      <c r="Q131" s="367"/>
      <c r="R131" s="31">
        <v>39325</v>
      </c>
      <c r="S131" s="31">
        <v>39689</v>
      </c>
      <c r="T131" s="31"/>
      <c r="U131" s="31"/>
      <c r="V131" s="31"/>
      <c r="W131" s="31"/>
      <c r="X131" s="31"/>
      <c r="Y131" s="368"/>
      <c r="Z131" s="132"/>
      <c r="AA131" s="133" t="s">
        <v>1162</v>
      </c>
      <c r="AB131" s="133" t="s">
        <v>1162</v>
      </c>
      <c r="AC131" s="133"/>
      <c r="AD131" s="133"/>
      <c r="AE131" s="133"/>
      <c r="AF131" s="133"/>
      <c r="AG131" s="133"/>
      <c r="AH131" s="134"/>
      <c r="AI131" s="37">
        <v>2</v>
      </c>
      <c r="AJ131" s="84" t="s">
        <v>624</v>
      </c>
      <c r="AK131" s="85">
        <v>1</v>
      </c>
      <c r="AL131" s="26">
        <v>0</v>
      </c>
      <c r="AM131" s="108" t="s">
        <v>213</v>
      </c>
      <c r="AN131" s="82">
        <v>390</v>
      </c>
      <c r="AO131" s="85">
        <v>603</v>
      </c>
      <c r="AP131" s="81">
        <f t="shared" si="1"/>
        <v>154.61538461538461</v>
      </c>
      <c r="AQ131" s="82"/>
      <c r="AR131" s="88">
        <v>0.30682999999999999</v>
      </c>
      <c r="AS131" s="83">
        <v>1</v>
      </c>
      <c r="AT131" s="385">
        <v>1.67</v>
      </c>
      <c r="AU131" s="64">
        <v>1.67</v>
      </c>
      <c r="AV131" s="64">
        <v>2.5</v>
      </c>
      <c r="AW131" s="64">
        <v>1</v>
      </c>
      <c r="AX131" s="64">
        <v>1</v>
      </c>
      <c r="AY131" s="64">
        <v>1</v>
      </c>
      <c r="AZ131" s="55">
        <v>1.7083299999999999</v>
      </c>
      <c r="BA131" s="18">
        <v>0</v>
      </c>
      <c r="BB131" s="19"/>
      <c r="BC131" s="485">
        <v>0</v>
      </c>
      <c r="BD131" s="106" t="s">
        <v>1116</v>
      </c>
      <c r="BE131" s="394">
        <v>1.7083299999999999</v>
      </c>
      <c r="BF131" s="488">
        <v>2.1108600000000002</v>
      </c>
      <c r="BG131" s="496">
        <v>0</v>
      </c>
      <c r="BH131" s="480"/>
      <c r="BI131" s="480" t="s">
        <v>1116</v>
      </c>
      <c r="BJ131" s="529">
        <v>2.0830799999999998</v>
      </c>
      <c r="CF131" s="20"/>
    </row>
    <row r="132" spans="1:84" s="16" customFormat="1" ht="12.75" customHeight="1" x14ac:dyDescent="0.2">
      <c r="A132" s="227" t="s">
        <v>211</v>
      </c>
      <c r="B132" s="187">
        <v>3401</v>
      </c>
      <c r="C132" s="329" t="s">
        <v>745</v>
      </c>
      <c r="D132" s="337">
        <v>3401080002</v>
      </c>
      <c r="E132" s="185">
        <v>83</v>
      </c>
      <c r="F132" s="186">
        <v>80</v>
      </c>
      <c r="G132" s="184" t="s">
        <v>364</v>
      </c>
      <c r="H132" s="355">
        <v>3455648.84</v>
      </c>
      <c r="I132" s="36">
        <v>5379734.29</v>
      </c>
      <c r="J132" s="36">
        <v>3455617.92</v>
      </c>
      <c r="K132" s="356">
        <v>5379176.6600000001</v>
      </c>
      <c r="L132" s="344">
        <v>694</v>
      </c>
      <c r="M132" s="45">
        <v>1</v>
      </c>
      <c r="N132" s="46">
        <v>0</v>
      </c>
      <c r="O132" s="46">
        <v>0</v>
      </c>
      <c r="P132" s="46">
        <v>0</v>
      </c>
      <c r="Q132" s="367"/>
      <c r="R132" s="31">
        <v>39325</v>
      </c>
      <c r="S132" s="31">
        <v>39689</v>
      </c>
      <c r="T132" s="31"/>
      <c r="U132" s="31"/>
      <c r="V132" s="31"/>
      <c r="W132" s="31"/>
      <c r="X132" s="31">
        <v>41410</v>
      </c>
      <c r="Y132" s="368"/>
      <c r="Z132" s="132"/>
      <c r="AA132" s="133"/>
      <c r="AB132" s="133" t="s">
        <v>1162</v>
      </c>
      <c r="AC132" s="133"/>
      <c r="AD132" s="133"/>
      <c r="AE132" s="133"/>
      <c r="AF132" s="133"/>
      <c r="AG132" s="133" t="s">
        <v>1162</v>
      </c>
      <c r="AH132" s="134"/>
      <c r="AI132" s="37">
        <v>2</v>
      </c>
      <c r="AJ132" s="84" t="s">
        <v>624</v>
      </c>
      <c r="AK132" s="85">
        <v>1</v>
      </c>
      <c r="AL132" s="26">
        <v>0</v>
      </c>
      <c r="AM132" s="108" t="s">
        <v>213</v>
      </c>
      <c r="AN132" s="82">
        <v>390</v>
      </c>
      <c r="AO132" s="82">
        <v>563</v>
      </c>
      <c r="AP132" s="81">
        <f t="shared" si="1"/>
        <v>144.35897435897436</v>
      </c>
      <c r="AQ132" s="228"/>
      <c r="AR132" s="88">
        <v>0.30682999999999999</v>
      </c>
      <c r="AS132" s="83">
        <v>1</v>
      </c>
      <c r="AT132" s="385">
        <v>2.33</v>
      </c>
      <c r="AU132" s="64">
        <v>1.89</v>
      </c>
      <c r="AV132" s="64">
        <v>3</v>
      </c>
      <c r="AW132" s="64">
        <v>5</v>
      </c>
      <c r="AX132" s="64">
        <v>3</v>
      </c>
      <c r="AY132" s="64">
        <v>1</v>
      </c>
      <c r="AZ132" s="55">
        <v>2.5555599999999998</v>
      </c>
      <c r="BA132" s="18">
        <v>1</v>
      </c>
      <c r="BB132" s="19" t="s">
        <v>1203</v>
      </c>
      <c r="BC132" s="486"/>
      <c r="BD132" s="106" t="s">
        <v>1116</v>
      </c>
      <c r="BE132" s="387">
        <v>2.4649999999999999</v>
      </c>
      <c r="BF132" s="508"/>
      <c r="BG132" s="497"/>
      <c r="BH132" s="481"/>
      <c r="BI132" s="481"/>
      <c r="BJ132" s="539"/>
      <c r="CF132" s="17"/>
    </row>
    <row r="133" spans="1:84" s="14" customFormat="1" ht="12.75" customHeight="1" thickBot="1" x14ac:dyDescent="0.25">
      <c r="A133" s="229" t="s">
        <v>211</v>
      </c>
      <c r="B133" s="189">
        <v>3401</v>
      </c>
      <c r="C133" s="330" t="s">
        <v>745</v>
      </c>
      <c r="D133" s="338">
        <v>3401080003</v>
      </c>
      <c r="E133" s="190">
        <v>84</v>
      </c>
      <c r="F133" s="191">
        <v>80</v>
      </c>
      <c r="G133" s="192" t="s">
        <v>121</v>
      </c>
      <c r="H133" s="357">
        <v>3453169.55</v>
      </c>
      <c r="I133" s="94">
        <v>5386481.75</v>
      </c>
      <c r="J133" s="94">
        <v>3453487.01</v>
      </c>
      <c r="K133" s="358">
        <v>5385734.2199999997</v>
      </c>
      <c r="L133" s="345">
        <v>886</v>
      </c>
      <c r="M133" s="47">
        <v>1</v>
      </c>
      <c r="N133" s="95">
        <v>0</v>
      </c>
      <c r="O133" s="95">
        <v>0</v>
      </c>
      <c r="P133" s="95">
        <v>0</v>
      </c>
      <c r="Q133" s="369"/>
      <c r="R133" s="32">
        <v>39324</v>
      </c>
      <c r="S133" s="32">
        <v>39689</v>
      </c>
      <c r="T133" s="32"/>
      <c r="U133" s="32"/>
      <c r="V133" s="32"/>
      <c r="W133" s="32">
        <v>41181</v>
      </c>
      <c r="X133" s="32"/>
      <c r="Y133" s="370"/>
      <c r="Z133" s="135"/>
      <c r="AA133" s="136"/>
      <c r="AB133" s="136" t="s">
        <v>1162</v>
      </c>
      <c r="AC133" s="136"/>
      <c r="AD133" s="136"/>
      <c r="AE133" s="136"/>
      <c r="AF133" s="136" t="s">
        <v>1162</v>
      </c>
      <c r="AG133" s="136"/>
      <c r="AH133" s="137"/>
      <c r="AI133" s="38">
        <v>2</v>
      </c>
      <c r="AJ133" s="89" t="s">
        <v>623</v>
      </c>
      <c r="AK133" s="96">
        <v>1</v>
      </c>
      <c r="AL133" s="97">
        <v>0</v>
      </c>
      <c r="AM133" s="109" t="s">
        <v>122</v>
      </c>
      <c r="AN133" s="98">
        <v>450</v>
      </c>
      <c r="AO133" s="98">
        <v>1013</v>
      </c>
      <c r="AP133" s="99">
        <f t="shared" si="1"/>
        <v>225.11111111111114</v>
      </c>
      <c r="AQ133" s="98"/>
      <c r="AR133" s="93">
        <v>0.38634000000000002</v>
      </c>
      <c r="AS133" s="100">
        <v>1</v>
      </c>
      <c r="AT133" s="388">
        <v>2.33</v>
      </c>
      <c r="AU133" s="91">
        <v>1.5</v>
      </c>
      <c r="AV133" s="91">
        <v>2.14</v>
      </c>
      <c r="AW133" s="91">
        <v>5</v>
      </c>
      <c r="AX133" s="91">
        <v>1</v>
      </c>
      <c r="AY133" s="91">
        <v>1</v>
      </c>
      <c r="AZ133" s="56">
        <v>2.0773799999999998</v>
      </c>
      <c r="BA133" s="21">
        <v>1</v>
      </c>
      <c r="BB133" s="101"/>
      <c r="BC133" s="487"/>
      <c r="BD133" s="105" t="s">
        <v>1116</v>
      </c>
      <c r="BE133" s="389">
        <v>2.0773799999999998</v>
      </c>
      <c r="BF133" s="509"/>
      <c r="BG133" s="498"/>
      <c r="BH133" s="482"/>
      <c r="BI133" s="482"/>
      <c r="BJ133" s="540"/>
      <c r="CF133" s="20"/>
    </row>
    <row r="134" spans="1:84" s="14" customFormat="1" ht="12.75" customHeight="1" x14ac:dyDescent="0.2">
      <c r="A134" s="227" t="s">
        <v>826</v>
      </c>
      <c r="B134" s="187">
        <v>3402</v>
      </c>
      <c r="C134" s="329" t="s">
        <v>828</v>
      </c>
      <c r="D134" s="337">
        <v>3402079001</v>
      </c>
      <c r="E134" s="185">
        <v>85</v>
      </c>
      <c r="F134" s="186">
        <v>79</v>
      </c>
      <c r="G134" s="184" t="s">
        <v>827</v>
      </c>
      <c r="H134" s="355">
        <v>3452723.56</v>
      </c>
      <c r="I134" s="36">
        <v>5390556.1299999999</v>
      </c>
      <c r="J134" s="36">
        <v>3452358.27</v>
      </c>
      <c r="K134" s="356">
        <v>5390027.7300000004</v>
      </c>
      <c r="L134" s="344">
        <v>701</v>
      </c>
      <c r="M134" s="45">
        <v>1</v>
      </c>
      <c r="N134" s="46">
        <v>0</v>
      </c>
      <c r="O134" s="46">
        <v>0</v>
      </c>
      <c r="P134" s="46">
        <v>0</v>
      </c>
      <c r="Q134" s="367"/>
      <c r="R134" s="31"/>
      <c r="S134" s="31">
        <v>39689</v>
      </c>
      <c r="T134" s="31"/>
      <c r="U134" s="31"/>
      <c r="V134" s="31">
        <v>40777</v>
      </c>
      <c r="W134" s="31"/>
      <c r="X134" s="31"/>
      <c r="Y134" s="368"/>
      <c r="Z134" s="132"/>
      <c r="AA134" s="133"/>
      <c r="AB134" s="133" t="s">
        <v>1162</v>
      </c>
      <c r="AC134" s="133"/>
      <c r="AD134" s="133"/>
      <c r="AE134" s="133" t="s">
        <v>1162</v>
      </c>
      <c r="AF134" s="133"/>
      <c r="AG134" s="133"/>
      <c r="AH134" s="134"/>
      <c r="AI134" s="37">
        <v>2</v>
      </c>
      <c r="AJ134" s="84" t="s">
        <v>624</v>
      </c>
      <c r="AK134" s="85">
        <v>1</v>
      </c>
      <c r="AL134" s="26">
        <v>0</v>
      </c>
      <c r="AM134" s="108" t="s">
        <v>829</v>
      </c>
      <c r="AN134" s="82">
        <v>630</v>
      </c>
      <c r="AO134" s="85">
        <v>1133</v>
      </c>
      <c r="AP134" s="81">
        <f t="shared" ref="AP134:AP197" si="2">AO134/AN134*100</f>
        <v>179.84126984126985</v>
      </c>
      <c r="AQ134" s="82"/>
      <c r="AR134" s="88">
        <v>0.20619000000000001</v>
      </c>
      <c r="AS134" s="83">
        <v>1</v>
      </c>
      <c r="AT134" s="385">
        <v>2.33</v>
      </c>
      <c r="AU134" s="64">
        <v>1.62</v>
      </c>
      <c r="AV134" s="64">
        <v>2.25</v>
      </c>
      <c r="AW134" s="64">
        <v>1</v>
      </c>
      <c r="AX134" s="64">
        <v>5</v>
      </c>
      <c r="AY134" s="64">
        <v>1</v>
      </c>
      <c r="AZ134" s="55">
        <v>2.1330100000000001</v>
      </c>
      <c r="BA134" s="18">
        <v>0</v>
      </c>
      <c r="BB134" s="19"/>
      <c r="BC134" s="485">
        <v>0</v>
      </c>
      <c r="BD134" s="106" t="s">
        <v>1116</v>
      </c>
      <c r="BE134" s="387">
        <v>2.1330100000000001</v>
      </c>
      <c r="BF134" s="488">
        <v>1.6420699999999999</v>
      </c>
      <c r="BG134" s="496">
        <v>0</v>
      </c>
      <c r="BH134" s="480"/>
      <c r="BI134" s="480" t="s">
        <v>1116</v>
      </c>
      <c r="BJ134" s="513">
        <v>1.6420699999999999</v>
      </c>
      <c r="CF134" s="20"/>
    </row>
    <row r="135" spans="1:84" s="14" customFormat="1" ht="12.75" customHeight="1" x14ac:dyDescent="0.2">
      <c r="A135" s="227" t="s">
        <v>826</v>
      </c>
      <c r="B135" s="187">
        <v>3402</v>
      </c>
      <c r="C135" s="329" t="s">
        <v>828</v>
      </c>
      <c r="D135" s="337">
        <v>3402079002</v>
      </c>
      <c r="E135" s="185">
        <v>86</v>
      </c>
      <c r="F135" s="186">
        <v>79</v>
      </c>
      <c r="G135" s="184" t="s">
        <v>876</v>
      </c>
      <c r="H135" s="355">
        <v>3452309.52</v>
      </c>
      <c r="I135" s="36">
        <v>5395972.8499999996</v>
      </c>
      <c r="J135" s="36">
        <v>3452497.78</v>
      </c>
      <c r="K135" s="356">
        <v>5395550.1799999997</v>
      </c>
      <c r="L135" s="344">
        <v>577</v>
      </c>
      <c r="M135" s="45">
        <v>1</v>
      </c>
      <c r="N135" s="46">
        <v>0</v>
      </c>
      <c r="O135" s="46">
        <v>0</v>
      </c>
      <c r="P135" s="46">
        <v>0</v>
      </c>
      <c r="Q135" s="367"/>
      <c r="R135" s="31"/>
      <c r="S135" s="31">
        <v>39689</v>
      </c>
      <c r="T135" s="31"/>
      <c r="U135" s="31"/>
      <c r="V135" s="31">
        <v>40777</v>
      </c>
      <c r="W135" s="31"/>
      <c r="X135" s="31"/>
      <c r="Y135" s="368"/>
      <c r="Z135" s="132"/>
      <c r="AA135" s="133"/>
      <c r="AB135" s="133" t="s">
        <v>1162</v>
      </c>
      <c r="AC135" s="133"/>
      <c r="AD135" s="133"/>
      <c r="AE135" s="133" t="s">
        <v>1162</v>
      </c>
      <c r="AF135" s="133"/>
      <c r="AG135" s="133"/>
      <c r="AH135" s="134"/>
      <c r="AI135" s="37">
        <v>2</v>
      </c>
      <c r="AJ135" s="84" t="s">
        <v>624</v>
      </c>
      <c r="AK135" s="85">
        <v>1</v>
      </c>
      <c r="AL135" s="26">
        <v>0</v>
      </c>
      <c r="AM135" s="108" t="s">
        <v>966</v>
      </c>
      <c r="AN135" s="82">
        <v>630</v>
      </c>
      <c r="AO135" s="85">
        <v>1073</v>
      </c>
      <c r="AP135" s="81">
        <f t="shared" si="2"/>
        <v>170.3174603174603</v>
      </c>
      <c r="AQ135" s="82"/>
      <c r="AR135" s="88">
        <v>0.27281</v>
      </c>
      <c r="AS135" s="83">
        <v>1</v>
      </c>
      <c r="AT135" s="385">
        <v>1</v>
      </c>
      <c r="AU135" s="64">
        <v>1.56</v>
      </c>
      <c r="AV135" s="64">
        <v>1.8</v>
      </c>
      <c r="AW135" s="64">
        <v>1</v>
      </c>
      <c r="AX135" s="64">
        <v>3</v>
      </c>
      <c r="AY135" s="64">
        <v>1</v>
      </c>
      <c r="AZ135" s="55">
        <v>1.50556</v>
      </c>
      <c r="BA135" s="18">
        <v>1</v>
      </c>
      <c r="BB135" s="19"/>
      <c r="BC135" s="486"/>
      <c r="BD135" s="106" t="s">
        <v>1116</v>
      </c>
      <c r="BE135" s="394">
        <v>1.50556</v>
      </c>
      <c r="BF135" s="508"/>
      <c r="BG135" s="497"/>
      <c r="BH135" s="481"/>
      <c r="BI135" s="481"/>
      <c r="BJ135" s="514"/>
      <c r="CF135" s="20"/>
    </row>
    <row r="136" spans="1:84" s="14" customFormat="1" ht="12.75" customHeight="1" x14ac:dyDescent="0.2">
      <c r="A136" s="227" t="s">
        <v>826</v>
      </c>
      <c r="B136" s="187">
        <v>3402</v>
      </c>
      <c r="C136" s="329" t="s">
        <v>745</v>
      </c>
      <c r="D136" s="337">
        <v>3402079003</v>
      </c>
      <c r="E136" s="185">
        <v>87</v>
      </c>
      <c r="F136" s="186">
        <v>79</v>
      </c>
      <c r="G136" s="184" t="s">
        <v>965</v>
      </c>
      <c r="H136" s="355">
        <v>3453164.47</v>
      </c>
      <c r="I136" s="36">
        <v>5398613.7400000002</v>
      </c>
      <c r="J136" s="36">
        <v>3453459.83</v>
      </c>
      <c r="K136" s="356">
        <v>5397598.0300000003</v>
      </c>
      <c r="L136" s="344">
        <v>1097</v>
      </c>
      <c r="M136" s="45">
        <v>1</v>
      </c>
      <c r="N136" s="46">
        <v>0</v>
      </c>
      <c r="O136" s="46">
        <v>0</v>
      </c>
      <c r="P136" s="46">
        <v>0</v>
      </c>
      <c r="Q136" s="367"/>
      <c r="R136" s="31">
        <v>39324</v>
      </c>
      <c r="S136" s="31">
        <v>39688</v>
      </c>
      <c r="T136" s="31"/>
      <c r="U136" s="31"/>
      <c r="V136" s="31"/>
      <c r="W136" s="31"/>
      <c r="X136" s="31"/>
      <c r="Y136" s="368"/>
      <c r="Z136" s="132"/>
      <c r="AA136" s="133" t="s">
        <v>1162</v>
      </c>
      <c r="AB136" s="133" t="s">
        <v>1162</v>
      </c>
      <c r="AC136" s="133"/>
      <c r="AD136" s="133"/>
      <c r="AE136" s="133"/>
      <c r="AF136" s="133"/>
      <c r="AG136" s="133"/>
      <c r="AH136" s="134"/>
      <c r="AI136" s="37">
        <v>2</v>
      </c>
      <c r="AJ136" s="84" t="s">
        <v>624</v>
      </c>
      <c r="AK136" s="85">
        <v>1</v>
      </c>
      <c r="AL136" s="26">
        <v>0</v>
      </c>
      <c r="AM136" s="108" t="s">
        <v>966</v>
      </c>
      <c r="AN136" s="82">
        <v>630</v>
      </c>
      <c r="AO136" s="82">
        <v>3963</v>
      </c>
      <c r="AP136" s="81">
        <f t="shared" si="2"/>
        <v>629.04761904761904</v>
      </c>
      <c r="AQ136" s="82"/>
      <c r="AR136" s="88">
        <v>0.27281</v>
      </c>
      <c r="AS136" s="83">
        <v>1</v>
      </c>
      <c r="AT136" s="385">
        <v>1</v>
      </c>
      <c r="AU136" s="64">
        <v>1.67</v>
      </c>
      <c r="AV136" s="64">
        <v>2.4</v>
      </c>
      <c r="AW136" s="64">
        <v>1</v>
      </c>
      <c r="AX136" s="64">
        <v>3</v>
      </c>
      <c r="AY136" s="64">
        <v>1</v>
      </c>
      <c r="AZ136" s="55">
        <v>1.68333</v>
      </c>
      <c r="BA136" s="18">
        <v>0</v>
      </c>
      <c r="BB136" s="19"/>
      <c r="BC136" s="486"/>
      <c r="BD136" s="106" t="s">
        <v>1116</v>
      </c>
      <c r="BE136" s="394">
        <v>1.68333</v>
      </c>
      <c r="BF136" s="508"/>
      <c r="BG136" s="497"/>
      <c r="BH136" s="481"/>
      <c r="BI136" s="481"/>
      <c r="BJ136" s="514"/>
      <c r="CF136" s="20"/>
    </row>
    <row r="137" spans="1:84" s="14" customFormat="1" ht="12.75" customHeight="1" x14ac:dyDescent="0.2">
      <c r="A137" s="229" t="s">
        <v>826</v>
      </c>
      <c r="B137" s="189">
        <v>3402</v>
      </c>
      <c r="C137" s="330" t="s">
        <v>745</v>
      </c>
      <c r="D137" s="338">
        <v>3402079004</v>
      </c>
      <c r="E137" s="190">
        <v>88</v>
      </c>
      <c r="F137" s="191">
        <v>79</v>
      </c>
      <c r="G137" s="192" t="s">
        <v>162</v>
      </c>
      <c r="H137" s="357">
        <v>3452004.16</v>
      </c>
      <c r="I137" s="94">
        <v>5401234.5800000001</v>
      </c>
      <c r="J137" s="94">
        <v>3452043.54</v>
      </c>
      <c r="K137" s="358">
        <v>5400598.4900000002</v>
      </c>
      <c r="L137" s="345">
        <v>754</v>
      </c>
      <c r="M137" s="47">
        <v>1</v>
      </c>
      <c r="N137" s="95">
        <v>0</v>
      </c>
      <c r="O137" s="95">
        <v>0</v>
      </c>
      <c r="P137" s="95">
        <v>0</v>
      </c>
      <c r="Q137" s="369"/>
      <c r="R137" s="32">
        <v>39324</v>
      </c>
      <c r="S137" s="32">
        <v>39688</v>
      </c>
      <c r="T137" s="32"/>
      <c r="U137" s="32"/>
      <c r="V137" s="32"/>
      <c r="W137" s="32"/>
      <c r="X137" s="32"/>
      <c r="Y137" s="370"/>
      <c r="Z137" s="135"/>
      <c r="AA137" s="136" t="s">
        <v>1162</v>
      </c>
      <c r="AB137" s="136" t="s">
        <v>1162</v>
      </c>
      <c r="AC137" s="136"/>
      <c r="AD137" s="136"/>
      <c r="AE137" s="136"/>
      <c r="AF137" s="136"/>
      <c r="AG137" s="136"/>
      <c r="AH137" s="137"/>
      <c r="AI137" s="38">
        <v>2</v>
      </c>
      <c r="AJ137" s="89" t="s">
        <v>624</v>
      </c>
      <c r="AK137" s="96">
        <v>1</v>
      </c>
      <c r="AL137" s="97">
        <v>0</v>
      </c>
      <c r="AM137" s="109" t="s">
        <v>163</v>
      </c>
      <c r="AN137" s="98">
        <v>720</v>
      </c>
      <c r="AO137" s="98">
        <v>5321</v>
      </c>
      <c r="AP137" s="99">
        <f t="shared" si="2"/>
        <v>739.02777777777771</v>
      </c>
      <c r="AQ137" s="98"/>
      <c r="AR137" s="93">
        <v>0.24818999999999999</v>
      </c>
      <c r="AS137" s="100">
        <v>1</v>
      </c>
      <c r="AT137" s="388">
        <v>1</v>
      </c>
      <c r="AU137" s="91">
        <v>1.56</v>
      </c>
      <c r="AV137" s="91">
        <v>1.8</v>
      </c>
      <c r="AW137" s="91">
        <v>1</v>
      </c>
      <c r="AX137" s="91">
        <v>1</v>
      </c>
      <c r="AY137" s="91">
        <v>1</v>
      </c>
      <c r="AZ137" s="56">
        <v>1.3388899999999999</v>
      </c>
      <c r="BA137" s="21">
        <v>0</v>
      </c>
      <c r="BB137" s="101"/>
      <c r="BC137" s="487"/>
      <c r="BD137" s="105" t="s">
        <v>1116</v>
      </c>
      <c r="BE137" s="395">
        <v>1.3388899999999999</v>
      </c>
      <c r="BF137" s="509"/>
      <c r="BG137" s="498"/>
      <c r="BH137" s="482"/>
      <c r="BI137" s="482"/>
      <c r="BJ137" s="514"/>
      <c r="CF137" s="20"/>
    </row>
    <row r="138" spans="1:84" s="14" customFormat="1" ht="12.75" customHeight="1" x14ac:dyDescent="0.2">
      <c r="A138" s="227" t="s">
        <v>743</v>
      </c>
      <c r="B138" s="187">
        <v>3403</v>
      </c>
      <c r="C138" s="329" t="s">
        <v>745</v>
      </c>
      <c r="D138" s="337">
        <v>3403020001</v>
      </c>
      <c r="E138" s="185">
        <v>89</v>
      </c>
      <c r="F138" s="186">
        <v>20</v>
      </c>
      <c r="G138" s="184" t="s">
        <v>744</v>
      </c>
      <c r="H138" s="355">
        <v>3448698.7</v>
      </c>
      <c r="I138" s="36">
        <v>5408965.9699999997</v>
      </c>
      <c r="J138" s="36">
        <v>3448913.63</v>
      </c>
      <c r="K138" s="356">
        <v>5408620.2000000002</v>
      </c>
      <c r="L138" s="344">
        <v>410</v>
      </c>
      <c r="M138" s="45">
        <v>1</v>
      </c>
      <c r="N138" s="46">
        <v>0</v>
      </c>
      <c r="O138" s="46">
        <v>0</v>
      </c>
      <c r="P138" s="46">
        <v>0</v>
      </c>
      <c r="Q138" s="367">
        <v>38989</v>
      </c>
      <c r="R138" s="31"/>
      <c r="S138" s="31">
        <v>39688</v>
      </c>
      <c r="T138" s="31"/>
      <c r="U138" s="31"/>
      <c r="V138" s="31"/>
      <c r="W138" s="31">
        <v>41181</v>
      </c>
      <c r="X138" s="31"/>
      <c r="Y138" s="368"/>
      <c r="Z138" s="132"/>
      <c r="AA138" s="133"/>
      <c r="AB138" s="133" t="s">
        <v>1162</v>
      </c>
      <c r="AC138" s="133"/>
      <c r="AD138" s="133"/>
      <c r="AE138" s="133"/>
      <c r="AF138" s="133" t="s">
        <v>1162</v>
      </c>
      <c r="AG138" s="133"/>
      <c r="AH138" s="134"/>
      <c r="AI138" s="37">
        <v>2</v>
      </c>
      <c r="AJ138" s="84" t="s">
        <v>624</v>
      </c>
      <c r="AK138" s="85">
        <v>1</v>
      </c>
      <c r="AL138" s="26">
        <v>0</v>
      </c>
      <c r="AM138" s="110" t="s">
        <v>1124</v>
      </c>
      <c r="AN138" s="90">
        <v>900</v>
      </c>
      <c r="AO138" s="82">
        <v>3125</v>
      </c>
      <c r="AP138" s="81">
        <f t="shared" si="2"/>
        <v>347.22222222222223</v>
      </c>
      <c r="AQ138" s="82"/>
      <c r="AR138" s="88">
        <v>0.33333000000000002</v>
      </c>
      <c r="AS138" s="83">
        <v>1</v>
      </c>
      <c r="AT138" s="385">
        <v>3</v>
      </c>
      <c r="AU138" s="64">
        <v>2.1800000000000002</v>
      </c>
      <c r="AV138" s="64">
        <v>2.71</v>
      </c>
      <c r="AW138" s="64">
        <v>1</v>
      </c>
      <c r="AX138" s="64">
        <v>3</v>
      </c>
      <c r="AY138" s="64">
        <v>1</v>
      </c>
      <c r="AZ138" s="55">
        <v>2.3893599999999999</v>
      </c>
      <c r="BA138" s="18">
        <v>0</v>
      </c>
      <c r="BB138" s="19"/>
      <c r="BC138" s="485">
        <v>0</v>
      </c>
      <c r="BD138" s="231" t="s">
        <v>1117</v>
      </c>
      <c r="BE138" s="418">
        <v>2.3893599999999999</v>
      </c>
      <c r="BF138" s="488">
        <v>2.5273099999999999</v>
      </c>
      <c r="BG138" s="496">
        <v>1</v>
      </c>
      <c r="BH138" s="480" t="s">
        <v>1203</v>
      </c>
      <c r="BI138" s="502" t="s">
        <v>1117</v>
      </c>
      <c r="BJ138" s="523">
        <v>2.4649999999999999</v>
      </c>
      <c r="CF138" s="20"/>
    </row>
    <row r="139" spans="1:84" s="14" customFormat="1" ht="12.75" customHeight="1" x14ac:dyDescent="0.2">
      <c r="A139" s="227" t="s">
        <v>743</v>
      </c>
      <c r="B139" s="187">
        <v>3403</v>
      </c>
      <c r="C139" s="329" t="s">
        <v>745</v>
      </c>
      <c r="D139" s="337">
        <v>3403020002</v>
      </c>
      <c r="E139" s="185">
        <v>90</v>
      </c>
      <c r="F139" s="186">
        <v>20</v>
      </c>
      <c r="G139" s="184" t="s">
        <v>540</v>
      </c>
      <c r="H139" s="355">
        <v>3444891.96</v>
      </c>
      <c r="I139" s="36">
        <v>5411255.5599999996</v>
      </c>
      <c r="J139" s="36">
        <v>3445304.13</v>
      </c>
      <c r="K139" s="356">
        <v>5410932.7999999998</v>
      </c>
      <c r="L139" s="344">
        <v>524</v>
      </c>
      <c r="M139" s="45">
        <v>1</v>
      </c>
      <c r="N139" s="46">
        <v>0</v>
      </c>
      <c r="O139" s="46">
        <v>0</v>
      </c>
      <c r="P139" s="46">
        <v>0</v>
      </c>
      <c r="Q139" s="367">
        <v>38989</v>
      </c>
      <c r="R139" s="31"/>
      <c r="S139" s="31">
        <v>39688</v>
      </c>
      <c r="T139" s="31"/>
      <c r="U139" s="31"/>
      <c r="V139" s="31"/>
      <c r="W139" s="31"/>
      <c r="X139" s="31"/>
      <c r="Y139" s="368"/>
      <c r="Z139" s="132" t="s">
        <v>1162</v>
      </c>
      <c r="AA139" s="133"/>
      <c r="AB139" s="133" t="s">
        <v>1162</v>
      </c>
      <c r="AC139" s="133"/>
      <c r="AD139" s="133"/>
      <c r="AE139" s="133"/>
      <c r="AF139" s="133"/>
      <c r="AG139" s="133"/>
      <c r="AH139" s="134"/>
      <c r="AI139" s="37">
        <v>2</v>
      </c>
      <c r="AJ139" s="84" t="s">
        <v>624</v>
      </c>
      <c r="AK139" s="85">
        <v>1</v>
      </c>
      <c r="AL139" s="26">
        <v>0</v>
      </c>
      <c r="AM139" s="110" t="s">
        <v>1124</v>
      </c>
      <c r="AN139" s="90">
        <v>900</v>
      </c>
      <c r="AO139" s="82">
        <v>3660</v>
      </c>
      <c r="AP139" s="81">
        <f t="shared" si="2"/>
        <v>406.66666666666663</v>
      </c>
      <c r="AQ139" s="82"/>
      <c r="AR139" s="88">
        <v>0.33333000000000002</v>
      </c>
      <c r="AS139" s="83">
        <v>1</v>
      </c>
      <c r="AT139" s="385">
        <v>3</v>
      </c>
      <c r="AU139" s="64">
        <v>1.71</v>
      </c>
      <c r="AV139" s="64">
        <v>3.29</v>
      </c>
      <c r="AW139" s="64">
        <v>5</v>
      </c>
      <c r="AX139" s="64">
        <v>5</v>
      </c>
      <c r="AY139" s="64">
        <v>1</v>
      </c>
      <c r="AZ139" s="55">
        <v>2.9145699999999999</v>
      </c>
      <c r="BA139" s="18">
        <v>0</v>
      </c>
      <c r="BB139" s="19"/>
      <c r="BC139" s="486"/>
      <c r="BD139" s="106" t="s">
        <v>1117</v>
      </c>
      <c r="BE139" s="419">
        <v>2.9145699999999999</v>
      </c>
      <c r="BF139" s="508"/>
      <c r="BG139" s="497"/>
      <c r="BH139" s="481"/>
      <c r="BI139" s="532"/>
      <c r="BJ139" s="541"/>
      <c r="CF139" s="20"/>
    </row>
    <row r="140" spans="1:84" s="14" customFormat="1" ht="12.75" customHeight="1" x14ac:dyDescent="0.2">
      <c r="A140" s="229" t="s">
        <v>743</v>
      </c>
      <c r="B140" s="189">
        <v>3403</v>
      </c>
      <c r="C140" s="330" t="s">
        <v>745</v>
      </c>
      <c r="D140" s="338">
        <v>3403020003</v>
      </c>
      <c r="E140" s="190">
        <v>91</v>
      </c>
      <c r="F140" s="191">
        <v>20</v>
      </c>
      <c r="G140" s="192" t="s">
        <v>403</v>
      </c>
      <c r="H140" s="357">
        <v>3441413.14</v>
      </c>
      <c r="I140" s="94">
        <v>5413576.5999999996</v>
      </c>
      <c r="J140" s="94">
        <v>3441645.85</v>
      </c>
      <c r="K140" s="358">
        <v>5413320.6900000004</v>
      </c>
      <c r="L140" s="345">
        <v>347</v>
      </c>
      <c r="M140" s="47">
        <v>1</v>
      </c>
      <c r="N140" s="95">
        <v>0</v>
      </c>
      <c r="O140" s="95">
        <v>0</v>
      </c>
      <c r="P140" s="95">
        <v>0</v>
      </c>
      <c r="Q140" s="369">
        <v>38989</v>
      </c>
      <c r="R140" s="32"/>
      <c r="S140" s="32">
        <v>39688</v>
      </c>
      <c r="T140" s="32"/>
      <c r="U140" s="32"/>
      <c r="V140" s="32">
        <v>40822</v>
      </c>
      <c r="W140" s="32"/>
      <c r="X140" s="32"/>
      <c r="Y140" s="370"/>
      <c r="Z140" s="135"/>
      <c r="AA140" s="136"/>
      <c r="AB140" s="136" t="s">
        <v>1162</v>
      </c>
      <c r="AC140" s="136"/>
      <c r="AD140" s="136"/>
      <c r="AE140" s="136" t="s">
        <v>1162</v>
      </c>
      <c r="AF140" s="136"/>
      <c r="AG140" s="136"/>
      <c r="AH140" s="137"/>
      <c r="AI140" s="38">
        <v>2</v>
      </c>
      <c r="AJ140" s="89" t="s">
        <v>623</v>
      </c>
      <c r="AK140" s="96">
        <v>1</v>
      </c>
      <c r="AL140" s="97">
        <v>0</v>
      </c>
      <c r="AM140" s="111" t="s">
        <v>1125</v>
      </c>
      <c r="AN140" s="102">
        <v>930</v>
      </c>
      <c r="AO140" s="98">
        <v>2275</v>
      </c>
      <c r="AP140" s="99">
        <f t="shared" si="2"/>
        <v>244.6236559139785</v>
      </c>
      <c r="AQ140" s="98"/>
      <c r="AR140" s="93">
        <v>0.33334000000000003</v>
      </c>
      <c r="AS140" s="100">
        <v>1</v>
      </c>
      <c r="AT140" s="388">
        <v>3.33</v>
      </c>
      <c r="AU140" s="91">
        <v>1.59</v>
      </c>
      <c r="AV140" s="91">
        <v>1.86</v>
      </c>
      <c r="AW140" s="91">
        <v>5</v>
      </c>
      <c r="AX140" s="91">
        <v>1</v>
      </c>
      <c r="AY140" s="91">
        <v>1</v>
      </c>
      <c r="AZ140" s="56">
        <v>2.2780100000000001</v>
      </c>
      <c r="BA140" s="21">
        <v>0</v>
      </c>
      <c r="BB140" s="101"/>
      <c r="BC140" s="487"/>
      <c r="BD140" s="105" t="s">
        <v>1117</v>
      </c>
      <c r="BE140" s="420">
        <v>2.2780100000000001</v>
      </c>
      <c r="BF140" s="509"/>
      <c r="BG140" s="498"/>
      <c r="BH140" s="482"/>
      <c r="BI140" s="533"/>
      <c r="BJ140" s="542"/>
      <c r="CF140" s="20"/>
    </row>
    <row r="141" spans="1:84" s="14" customFormat="1" ht="12.75" customHeight="1" x14ac:dyDescent="0.2">
      <c r="A141" s="227" t="s">
        <v>571</v>
      </c>
      <c r="B141" s="187">
        <v>3404</v>
      </c>
      <c r="C141" s="329" t="s">
        <v>573</v>
      </c>
      <c r="D141" s="337">
        <v>3404096001</v>
      </c>
      <c r="E141" s="185">
        <v>364</v>
      </c>
      <c r="F141" s="186">
        <v>96</v>
      </c>
      <c r="G141" s="184" t="s">
        <v>56</v>
      </c>
      <c r="H141" s="355">
        <v>3459310.82</v>
      </c>
      <c r="I141" s="36">
        <v>5409278.29</v>
      </c>
      <c r="J141" s="36">
        <v>3459095.1</v>
      </c>
      <c r="K141" s="356">
        <v>5408519.2599999998</v>
      </c>
      <c r="L141" s="344">
        <v>847</v>
      </c>
      <c r="M141" s="45">
        <v>1</v>
      </c>
      <c r="N141" s="46">
        <v>0</v>
      </c>
      <c r="O141" s="46">
        <v>0</v>
      </c>
      <c r="P141" s="46">
        <v>0</v>
      </c>
      <c r="Q141" s="367"/>
      <c r="R141" s="31"/>
      <c r="S141" s="31"/>
      <c r="T141" s="31"/>
      <c r="U141" s="31">
        <v>40415</v>
      </c>
      <c r="V141" s="31">
        <v>40777</v>
      </c>
      <c r="W141" s="31"/>
      <c r="X141" s="31"/>
      <c r="Y141" s="368"/>
      <c r="Z141" s="132"/>
      <c r="AA141" s="133"/>
      <c r="AB141" s="133"/>
      <c r="AC141" s="133"/>
      <c r="AD141" s="133" t="s">
        <v>1162</v>
      </c>
      <c r="AE141" s="133" t="s">
        <v>1162</v>
      </c>
      <c r="AF141" s="133"/>
      <c r="AG141" s="133"/>
      <c r="AH141" s="134"/>
      <c r="AI141" s="37">
        <v>2</v>
      </c>
      <c r="AJ141" s="84" t="s">
        <v>624</v>
      </c>
      <c r="AK141" s="85">
        <v>1</v>
      </c>
      <c r="AL141" s="26">
        <v>0</v>
      </c>
      <c r="AM141" s="108" t="s">
        <v>57</v>
      </c>
      <c r="AN141" s="82">
        <v>100</v>
      </c>
      <c r="AO141" s="85">
        <v>536</v>
      </c>
      <c r="AP141" s="81">
        <f t="shared" si="2"/>
        <v>536</v>
      </c>
      <c r="AQ141" s="82"/>
      <c r="AR141" s="88">
        <v>0.26515</v>
      </c>
      <c r="AS141" s="83">
        <v>1</v>
      </c>
      <c r="AT141" s="385">
        <v>5</v>
      </c>
      <c r="AU141" s="64">
        <v>2.6</v>
      </c>
      <c r="AV141" s="64">
        <v>3</v>
      </c>
      <c r="AW141" s="64">
        <v>5</v>
      </c>
      <c r="AX141" s="64">
        <v>5</v>
      </c>
      <c r="AY141" s="64">
        <v>1</v>
      </c>
      <c r="AZ141" s="55">
        <v>3.5666699999999998</v>
      </c>
      <c r="BA141" s="18">
        <v>0</v>
      </c>
      <c r="BB141" s="19"/>
      <c r="BC141" s="485">
        <v>0</v>
      </c>
      <c r="BD141" s="106" t="s">
        <v>1116</v>
      </c>
      <c r="BE141" s="386">
        <v>3.5666699999999998</v>
      </c>
      <c r="BF141" s="488">
        <v>2.39506</v>
      </c>
      <c r="BG141" s="496">
        <v>0</v>
      </c>
      <c r="BH141" s="480"/>
      <c r="BI141" s="480" t="s">
        <v>1116</v>
      </c>
      <c r="BJ141" s="505">
        <v>2.39506</v>
      </c>
      <c r="CF141" s="20"/>
    </row>
    <row r="142" spans="1:84" s="14" customFormat="1" ht="12.75" customHeight="1" x14ac:dyDescent="0.2">
      <c r="A142" s="227" t="s">
        <v>571</v>
      </c>
      <c r="B142" s="187">
        <v>3404</v>
      </c>
      <c r="C142" s="329" t="s">
        <v>573</v>
      </c>
      <c r="D142" s="337">
        <v>3404096002</v>
      </c>
      <c r="E142" s="185">
        <v>361</v>
      </c>
      <c r="F142" s="186">
        <v>96</v>
      </c>
      <c r="G142" s="184" t="s">
        <v>33</v>
      </c>
      <c r="H142" s="355">
        <v>3459717.4</v>
      </c>
      <c r="I142" s="36">
        <v>5415033.1200000001</v>
      </c>
      <c r="J142" s="36">
        <v>3459669.07</v>
      </c>
      <c r="K142" s="356">
        <v>5414658.2000000002</v>
      </c>
      <c r="L142" s="344">
        <v>402</v>
      </c>
      <c r="M142" s="45">
        <v>1</v>
      </c>
      <c r="N142" s="46">
        <v>0</v>
      </c>
      <c r="O142" s="46">
        <v>0</v>
      </c>
      <c r="P142" s="46">
        <v>0</v>
      </c>
      <c r="Q142" s="367"/>
      <c r="R142" s="31"/>
      <c r="S142" s="31"/>
      <c r="T142" s="31"/>
      <c r="U142" s="31">
        <v>40415</v>
      </c>
      <c r="V142" s="31">
        <v>40777</v>
      </c>
      <c r="W142" s="31"/>
      <c r="X142" s="31"/>
      <c r="Y142" s="368"/>
      <c r="Z142" s="132"/>
      <c r="AA142" s="133"/>
      <c r="AB142" s="133"/>
      <c r="AC142" s="133"/>
      <c r="AD142" s="133" t="s">
        <v>1162</v>
      </c>
      <c r="AE142" s="133" t="s">
        <v>1162</v>
      </c>
      <c r="AF142" s="133"/>
      <c r="AG142" s="133"/>
      <c r="AH142" s="134"/>
      <c r="AI142" s="37">
        <v>2</v>
      </c>
      <c r="AJ142" s="84" t="s">
        <v>624</v>
      </c>
      <c r="AK142" s="85">
        <v>1</v>
      </c>
      <c r="AL142" s="26">
        <v>0</v>
      </c>
      <c r="AM142" s="108" t="s">
        <v>574</v>
      </c>
      <c r="AN142" s="82">
        <v>480</v>
      </c>
      <c r="AO142" s="85">
        <v>420</v>
      </c>
      <c r="AP142" s="81">
        <f t="shared" si="2"/>
        <v>87.5</v>
      </c>
      <c r="AQ142" s="82">
        <v>-60</v>
      </c>
      <c r="AR142" s="88">
        <v>0.44564999999999999</v>
      </c>
      <c r="AS142" s="83">
        <v>1</v>
      </c>
      <c r="AT142" s="385">
        <v>1.67</v>
      </c>
      <c r="AU142" s="64">
        <v>1.89</v>
      </c>
      <c r="AV142" s="64">
        <v>2</v>
      </c>
      <c r="AW142" s="64">
        <v>1</v>
      </c>
      <c r="AX142" s="64">
        <v>1</v>
      </c>
      <c r="AY142" s="64">
        <v>1</v>
      </c>
      <c r="AZ142" s="55">
        <v>1.63889</v>
      </c>
      <c r="BA142" s="18">
        <v>0</v>
      </c>
      <c r="BB142" s="19"/>
      <c r="BC142" s="486"/>
      <c r="BD142" s="106" t="s">
        <v>1116</v>
      </c>
      <c r="BE142" s="394">
        <v>1.63889</v>
      </c>
      <c r="BF142" s="508"/>
      <c r="BG142" s="497"/>
      <c r="BH142" s="481"/>
      <c r="BI142" s="481"/>
      <c r="BJ142" s="505"/>
      <c r="CF142" s="20"/>
    </row>
    <row r="143" spans="1:84" s="14" customFormat="1" ht="12.75" customHeight="1" x14ac:dyDescent="0.2">
      <c r="A143" s="229" t="s">
        <v>571</v>
      </c>
      <c r="B143" s="189">
        <v>3404</v>
      </c>
      <c r="C143" s="330" t="s">
        <v>573</v>
      </c>
      <c r="D143" s="338">
        <v>3404096003</v>
      </c>
      <c r="E143" s="190">
        <v>360</v>
      </c>
      <c r="F143" s="191">
        <v>96</v>
      </c>
      <c r="G143" s="192" t="s">
        <v>572</v>
      </c>
      <c r="H143" s="357">
        <v>3459618.7</v>
      </c>
      <c r="I143" s="94">
        <v>5417953.9800000004</v>
      </c>
      <c r="J143" s="94">
        <v>3459781.96</v>
      </c>
      <c r="K143" s="358">
        <v>5417204.4800000004</v>
      </c>
      <c r="L143" s="345">
        <v>814</v>
      </c>
      <c r="M143" s="47">
        <v>1</v>
      </c>
      <c r="N143" s="95">
        <v>0</v>
      </c>
      <c r="O143" s="95">
        <v>0</v>
      </c>
      <c r="P143" s="95">
        <v>0</v>
      </c>
      <c r="Q143" s="369"/>
      <c r="R143" s="32"/>
      <c r="S143" s="32"/>
      <c r="T143" s="32"/>
      <c r="U143" s="32">
        <v>40401</v>
      </c>
      <c r="V143" s="32"/>
      <c r="W143" s="32">
        <v>41181</v>
      </c>
      <c r="X143" s="32"/>
      <c r="Y143" s="370"/>
      <c r="Z143" s="135"/>
      <c r="AA143" s="136"/>
      <c r="AB143" s="136"/>
      <c r="AC143" s="136"/>
      <c r="AD143" s="136" t="s">
        <v>1162</v>
      </c>
      <c r="AE143" s="136"/>
      <c r="AF143" s="136" t="s">
        <v>1162</v>
      </c>
      <c r="AG143" s="136"/>
      <c r="AH143" s="137"/>
      <c r="AI143" s="38">
        <v>2</v>
      </c>
      <c r="AJ143" s="89" t="s">
        <v>623</v>
      </c>
      <c r="AK143" s="96">
        <v>1</v>
      </c>
      <c r="AL143" s="97">
        <v>0</v>
      </c>
      <c r="AM143" s="109" t="s">
        <v>574</v>
      </c>
      <c r="AN143" s="98">
        <v>480</v>
      </c>
      <c r="AO143" s="98">
        <v>1010</v>
      </c>
      <c r="AP143" s="99">
        <f t="shared" si="2"/>
        <v>210.41666666666666</v>
      </c>
      <c r="AQ143" s="98"/>
      <c r="AR143" s="93">
        <v>0.28920000000000001</v>
      </c>
      <c r="AS143" s="100">
        <v>1</v>
      </c>
      <c r="AT143" s="388">
        <v>2.33</v>
      </c>
      <c r="AU143" s="91">
        <v>2.11</v>
      </c>
      <c r="AV143" s="91">
        <v>2.5</v>
      </c>
      <c r="AW143" s="91">
        <v>5</v>
      </c>
      <c r="AX143" s="91">
        <v>3</v>
      </c>
      <c r="AY143" s="91">
        <v>1</v>
      </c>
      <c r="AZ143" s="56">
        <v>2.48611</v>
      </c>
      <c r="BA143" s="21">
        <v>1</v>
      </c>
      <c r="BB143" s="101"/>
      <c r="BC143" s="487"/>
      <c r="BD143" s="105" t="s">
        <v>1116</v>
      </c>
      <c r="BE143" s="389">
        <v>2.48611</v>
      </c>
      <c r="BF143" s="509"/>
      <c r="BG143" s="498"/>
      <c r="BH143" s="482"/>
      <c r="BI143" s="482"/>
      <c r="BJ143" s="505"/>
      <c r="CF143" s="20"/>
    </row>
    <row r="144" spans="1:84" s="14" customFormat="1" ht="12.75" customHeight="1" x14ac:dyDescent="0.2">
      <c r="A144" s="227" t="s">
        <v>261</v>
      </c>
      <c r="B144" s="187">
        <v>3405</v>
      </c>
      <c r="C144" s="329" t="s">
        <v>263</v>
      </c>
      <c r="D144" s="337">
        <v>3405041001</v>
      </c>
      <c r="E144" s="185">
        <v>93</v>
      </c>
      <c r="F144" s="186">
        <v>41</v>
      </c>
      <c r="G144" s="184" t="s">
        <v>262</v>
      </c>
      <c r="H144" s="355">
        <v>3443480.25</v>
      </c>
      <c r="I144" s="36">
        <v>5416788.7300000004</v>
      </c>
      <c r="J144" s="36">
        <v>3443461.96</v>
      </c>
      <c r="K144" s="356">
        <v>5416496.7699999996</v>
      </c>
      <c r="L144" s="344">
        <v>320</v>
      </c>
      <c r="M144" s="45">
        <v>1</v>
      </c>
      <c r="N144" s="46">
        <v>0</v>
      </c>
      <c r="O144" s="46">
        <v>0</v>
      </c>
      <c r="P144" s="46">
        <v>0</v>
      </c>
      <c r="Q144" s="367"/>
      <c r="R144" s="31"/>
      <c r="S144" s="31">
        <v>39708</v>
      </c>
      <c r="T144" s="31"/>
      <c r="U144" s="31"/>
      <c r="V144" s="31">
        <v>40781</v>
      </c>
      <c r="W144" s="31"/>
      <c r="X144" s="31"/>
      <c r="Y144" s="368"/>
      <c r="Z144" s="132"/>
      <c r="AA144" s="133"/>
      <c r="AB144" s="133" t="s">
        <v>1162</v>
      </c>
      <c r="AC144" s="133"/>
      <c r="AD144" s="133"/>
      <c r="AE144" s="133" t="s">
        <v>1162</v>
      </c>
      <c r="AF144" s="133"/>
      <c r="AG144" s="133"/>
      <c r="AH144" s="134"/>
      <c r="AI144" s="37">
        <v>2</v>
      </c>
      <c r="AJ144" s="84" t="s">
        <v>624</v>
      </c>
      <c r="AK144" s="85">
        <v>1</v>
      </c>
      <c r="AL144" s="26">
        <v>0</v>
      </c>
      <c r="AM144" s="108" t="s">
        <v>275</v>
      </c>
      <c r="AN144" s="82">
        <v>780</v>
      </c>
      <c r="AO144" s="82">
        <v>849</v>
      </c>
      <c r="AP144" s="81">
        <f t="shared" si="2"/>
        <v>108.84615384615384</v>
      </c>
      <c r="AQ144" s="82"/>
      <c r="AR144" s="88">
        <v>0.28344000000000003</v>
      </c>
      <c r="AS144" s="83">
        <v>1</v>
      </c>
      <c r="AT144" s="385">
        <v>2</v>
      </c>
      <c r="AU144" s="64">
        <v>1.56</v>
      </c>
      <c r="AV144" s="64">
        <v>2.25</v>
      </c>
      <c r="AW144" s="64">
        <v>1</v>
      </c>
      <c r="AX144" s="64">
        <v>3</v>
      </c>
      <c r="AY144" s="64">
        <v>1</v>
      </c>
      <c r="AZ144" s="55">
        <v>1.8680600000000001</v>
      </c>
      <c r="BA144" s="18">
        <v>0</v>
      </c>
      <c r="BB144" s="19"/>
      <c r="BC144" s="495">
        <v>0</v>
      </c>
      <c r="BD144" s="106" t="s">
        <v>1116</v>
      </c>
      <c r="BE144" s="394">
        <v>1.8680600000000001</v>
      </c>
      <c r="BF144" s="489">
        <v>2.04996</v>
      </c>
      <c r="BG144" s="522">
        <v>1</v>
      </c>
      <c r="BH144" s="512"/>
      <c r="BI144" s="512" t="s">
        <v>1116</v>
      </c>
      <c r="BJ144" s="523">
        <v>2.04996</v>
      </c>
      <c r="CF144" s="20"/>
    </row>
    <row r="145" spans="1:84" s="14" customFormat="1" ht="12.75" customHeight="1" x14ac:dyDescent="0.2">
      <c r="A145" s="227" t="s">
        <v>261</v>
      </c>
      <c r="B145" s="187">
        <v>3405</v>
      </c>
      <c r="C145" s="329" t="s">
        <v>263</v>
      </c>
      <c r="D145" s="337">
        <v>3405041002</v>
      </c>
      <c r="E145" s="185">
        <v>94</v>
      </c>
      <c r="F145" s="186">
        <v>41</v>
      </c>
      <c r="G145" s="184" t="s">
        <v>264</v>
      </c>
      <c r="H145" s="355">
        <v>3445864.36</v>
      </c>
      <c r="I145" s="36">
        <v>5421498.5199999996</v>
      </c>
      <c r="J145" s="36">
        <v>3445553.18</v>
      </c>
      <c r="K145" s="356">
        <v>5421168.8099999996</v>
      </c>
      <c r="L145" s="344">
        <v>453</v>
      </c>
      <c r="M145" s="45">
        <v>1</v>
      </c>
      <c r="N145" s="46">
        <v>0</v>
      </c>
      <c r="O145" s="46">
        <v>0</v>
      </c>
      <c r="P145" s="46">
        <v>0</v>
      </c>
      <c r="Q145" s="367">
        <v>38965</v>
      </c>
      <c r="R145" s="31"/>
      <c r="S145" s="31">
        <v>39708</v>
      </c>
      <c r="T145" s="31"/>
      <c r="U145" s="31"/>
      <c r="V145" s="31"/>
      <c r="W145" s="31"/>
      <c r="X145" s="31">
        <v>41537</v>
      </c>
      <c r="Y145" s="368"/>
      <c r="Z145" s="132"/>
      <c r="AA145" s="133"/>
      <c r="AB145" s="133" t="s">
        <v>1162</v>
      </c>
      <c r="AC145" s="133"/>
      <c r="AD145" s="133"/>
      <c r="AE145" s="133"/>
      <c r="AF145" s="133"/>
      <c r="AG145" s="133" t="s">
        <v>1162</v>
      </c>
      <c r="AH145" s="134"/>
      <c r="AI145" s="37">
        <v>2</v>
      </c>
      <c r="AJ145" s="84" t="s">
        <v>624</v>
      </c>
      <c r="AK145" s="85">
        <v>1</v>
      </c>
      <c r="AL145" s="26">
        <v>0</v>
      </c>
      <c r="AM145" s="108" t="s">
        <v>275</v>
      </c>
      <c r="AN145" s="82">
        <v>780</v>
      </c>
      <c r="AO145" s="82">
        <v>451</v>
      </c>
      <c r="AP145" s="81">
        <f t="shared" si="2"/>
        <v>57.820512820512825</v>
      </c>
      <c r="AQ145" s="82">
        <v>-329</v>
      </c>
      <c r="AR145" s="88">
        <v>0.40035999999999999</v>
      </c>
      <c r="AS145" s="83">
        <v>1</v>
      </c>
      <c r="AT145" s="385">
        <v>2.67</v>
      </c>
      <c r="AU145" s="64">
        <v>1.67</v>
      </c>
      <c r="AV145" s="64">
        <v>2.25</v>
      </c>
      <c r="AW145" s="64">
        <v>1</v>
      </c>
      <c r="AX145" s="64">
        <v>5</v>
      </c>
      <c r="AY145" s="64">
        <v>1</v>
      </c>
      <c r="AZ145" s="55">
        <v>2.2291699999999999</v>
      </c>
      <c r="BA145" s="18">
        <v>0</v>
      </c>
      <c r="BB145" s="19"/>
      <c r="BC145" s="486"/>
      <c r="BD145" s="106" t="s">
        <v>1116</v>
      </c>
      <c r="BE145" s="387">
        <v>2.2291699999999999</v>
      </c>
      <c r="BF145" s="508"/>
      <c r="BG145" s="497"/>
      <c r="BH145" s="481"/>
      <c r="BI145" s="481"/>
      <c r="BJ145" s="541"/>
      <c r="CF145" s="20"/>
    </row>
    <row r="146" spans="1:84" s="14" customFormat="1" ht="12.75" customHeight="1" thickBot="1" x14ac:dyDescent="0.25">
      <c r="A146" s="229" t="s">
        <v>261</v>
      </c>
      <c r="B146" s="189">
        <v>3405</v>
      </c>
      <c r="C146" s="330" t="s">
        <v>263</v>
      </c>
      <c r="D146" s="338">
        <v>3405041003</v>
      </c>
      <c r="E146" s="190">
        <v>95</v>
      </c>
      <c r="F146" s="191">
        <v>41</v>
      </c>
      <c r="G146" s="192" t="s">
        <v>616</v>
      </c>
      <c r="H146" s="357">
        <v>3448802.45</v>
      </c>
      <c r="I146" s="94">
        <v>5428467.4199999999</v>
      </c>
      <c r="J146" s="94">
        <v>3448575.82</v>
      </c>
      <c r="K146" s="358">
        <v>5428055.9100000001</v>
      </c>
      <c r="L146" s="345">
        <v>492</v>
      </c>
      <c r="M146" s="47">
        <v>1</v>
      </c>
      <c r="N146" s="95">
        <v>0</v>
      </c>
      <c r="O146" s="95">
        <v>0</v>
      </c>
      <c r="P146" s="95">
        <v>0</v>
      </c>
      <c r="Q146" s="369"/>
      <c r="R146" s="32">
        <v>39356</v>
      </c>
      <c r="S146" s="32"/>
      <c r="T146" s="32">
        <v>40077</v>
      </c>
      <c r="U146" s="32"/>
      <c r="V146" s="32"/>
      <c r="W146" s="32"/>
      <c r="X146" s="32">
        <v>41547</v>
      </c>
      <c r="Y146" s="370"/>
      <c r="Z146" s="135"/>
      <c r="AA146" s="136"/>
      <c r="AB146" s="136"/>
      <c r="AC146" s="136" t="s">
        <v>1162</v>
      </c>
      <c r="AD146" s="136"/>
      <c r="AE146" s="136"/>
      <c r="AF146" s="136"/>
      <c r="AG146" s="136" t="s">
        <v>1162</v>
      </c>
      <c r="AH146" s="137"/>
      <c r="AI146" s="38">
        <v>2</v>
      </c>
      <c r="AJ146" s="89" t="s">
        <v>624</v>
      </c>
      <c r="AK146" s="96">
        <v>0</v>
      </c>
      <c r="AL146" s="97">
        <v>1</v>
      </c>
      <c r="AM146" s="109" t="s">
        <v>275</v>
      </c>
      <c r="AN146" s="98">
        <v>780</v>
      </c>
      <c r="AO146" s="98">
        <v>475</v>
      </c>
      <c r="AP146" s="99">
        <f t="shared" si="2"/>
        <v>60.897435897435891</v>
      </c>
      <c r="AQ146" s="98">
        <v>-305</v>
      </c>
      <c r="AR146" s="93">
        <v>0.31619999999999998</v>
      </c>
      <c r="AS146" s="100">
        <v>1</v>
      </c>
      <c r="AT146" s="388">
        <v>2.67</v>
      </c>
      <c r="AU146" s="91">
        <v>1.78</v>
      </c>
      <c r="AV146" s="91">
        <v>2.5</v>
      </c>
      <c r="AW146" s="91">
        <v>1</v>
      </c>
      <c r="AX146" s="91">
        <v>1</v>
      </c>
      <c r="AY146" s="91">
        <v>1</v>
      </c>
      <c r="AZ146" s="56">
        <v>1.98611</v>
      </c>
      <c r="BA146" s="21">
        <v>1</v>
      </c>
      <c r="BB146" s="101"/>
      <c r="BC146" s="487"/>
      <c r="BD146" s="105" t="s">
        <v>1116</v>
      </c>
      <c r="BE146" s="391">
        <v>1.98611</v>
      </c>
      <c r="BF146" s="509"/>
      <c r="BG146" s="498"/>
      <c r="BH146" s="482"/>
      <c r="BI146" s="482"/>
      <c r="BJ146" s="541"/>
      <c r="CF146" s="20"/>
    </row>
    <row r="147" spans="1:84" s="16" customFormat="1" ht="12.75" customHeight="1" x14ac:dyDescent="0.2">
      <c r="A147" s="227" t="s">
        <v>525</v>
      </c>
      <c r="B147" s="187">
        <v>3406</v>
      </c>
      <c r="C147" s="329" t="s">
        <v>527</v>
      </c>
      <c r="D147" s="337">
        <v>3406056001</v>
      </c>
      <c r="E147" s="185">
        <v>96</v>
      </c>
      <c r="F147" s="186">
        <v>56</v>
      </c>
      <c r="G147" s="184" t="s">
        <v>902</v>
      </c>
      <c r="H147" s="355">
        <v>3455688.05</v>
      </c>
      <c r="I147" s="36">
        <v>5425301.9900000002</v>
      </c>
      <c r="J147" s="36">
        <v>3455434.06</v>
      </c>
      <c r="K147" s="356">
        <v>5424765.6500000004</v>
      </c>
      <c r="L147" s="344">
        <v>609</v>
      </c>
      <c r="M147" s="45">
        <v>1</v>
      </c>
      <c r="N147" s="46">
        <v>0</v>
      </c>
      <c r="O147" s="46">
        <v>0</v>
      </c>
      <c r="P147" s="46">
        <v>0</v>
      </c>
      <c r="Q147" s="367"/>
      <c r="R147" s="31"/>
      <c r="S147" s="31">
        <v>39715</v>
      </c>
      <c r="T147" s="31"/>
      <c r="U147" s="31">
        <v>40465</v>
      </c>
      <c r="V147" s="31">
        <v>40823</v>
      </c>
      <c r="W147" s="31">
        <v>41190</v>
      </c>
      <c r="X147" s="31">
        <v>41555</v>
      </c>
      <c r="Y147" s="368"/>
      <c r="Z147" s="132"/>
      <c r="AA147" s="133"/>
      <c r="AB147" s="133"/>
      <c r="AC147" s="133"/>
      <c r="AD147" s="133"/>
      <c r="AE147" s="133" t="s">
        <v>1162</v>
      </c>
      <c r="AF147" s="133" t="s">
        <v>1162</v>
      </c>
      <c r="AG147" s="133" t="s">
        <v>1162</v>
      </c>
      <c r="AH147" s="134"/>
      <c r="AI147" s="37">
        <v>3</v>
      </c>
      <c r="AJ147" s="84" t="s">
        <v>624</v>
      </c>
      <c r="AK147" s="85">
        <v>1</v>
      </c>
      <c r="AL147" s="26">
        <v>0</v>
      </c>
      <c r="AM147" s="108" t="s">
        <v>528</v>
      </c>
      <c r="AN147" s="82">
        <v>600</v>
      </c>
      <c r="AO147" s="85">
        <v>1033</v>
      </c>
      <c r="AP147" s="81">
        <f t="shared" si="2"/>
        <v>172.16666666666666</v>
      </c>
      <c r="AQ147" s="228"/>
      <c r="AR147" s="88">
        <v>0.41210999999999998</v>
      </c>
      <c r="AS147" s="83">
        <v>1</v>
      </c>
      <c r="AT147" s="385">
        <v>2.33</v>
      </c>
      <c r="AU147" s="64">
        <v>1.56</v>
      </c>
      <c r="AV147" s="64">
        <v>1.6</v>
      </c>
      <c r="AW147" s="64">
        <v>1</v>
      </c>
      <c r="AX147" s="64">
        <v>1</v>
      </c>
      <c r="AY147" s="64">
        <v>1</v>
      </c>
      <c r="AZ147" s="55">
        <v>1.62222</v>
      </c>
      <c r="BA147" s="18">
        <v>0</v>
      </c>
      <c r="BB147" s="19"/>
      <c r="BC147" s="485">
        <v>1</v>
      </c>
      <c r="BD147" s="106" t="s">
        <v>1116</v>
      </c>
      <c r="BE147" s="394">
        <v>1.62222</v>
      </c>
      <c r="BF147" s="488">
        <v>1.82359</v>
      </c>
      <c r="BG147" s="496">
        <v>0</v>
      </c>
      <c r="BH147" s="480"/>
      <c r="BI147" s="480" t="s">
        <v>1116</v>
      </c>
      <c r="BJ147" s="547">
        <v>1.8115699999999999</v>
      </c>
      <c r="CF147" s="17"/>
    </row>
    <row r="148" spans="1:84" s="14" customFormat="1" ht="12.75" customHeight="1" x14ac:dyDescent="0.2">
      <c r="A148" s="227" t="s">
        <v>525</v>
      </c>
      <c r="B148" s="187">
        <v>3406</v>
      </c>
      <c r="C148" s="329" t="s">
        <v>527</v>
      </c>
      <c r="D148" s="337">
        <v>3406056002</v>
      </c>
      <c r="E148" s="185">
        <v>97</v>
      </c>
      <c r="F148" s="186">
        <v>56</v>
      </c>
      <c r="G148" s="184" t="s">
        <v>901</v>
      </c>
      <c r="H148" s="355">
        <v>3456334.16</v>
      </c>
      <c r="I148" s="36">
        <v>5426400.5700000003</v>
      </c>
      <c r="J148" s="36">
        <v>3456077.74</v>
      </c>
      <c r="K148" s="356">
        <v>5425929.1600000001</v>
      </c>
      <c r="L148" s="344">
        <v>553</v>
      </c>
      <c r="M148" s="45">
        <v>1</v>
      </c>
      <c r="N148" s="46">
        <v>0</v>
      </c>
      <c r="O148" s="46">
        <v>0</v>
      </c>
      <c r="P148" s="46">
        <v>0</v>
      </c>
      <c r="Q148" s="367"/>
      <c r="R148" s="31"/>
      <c r="S148" s="31">
        <v>39715</v>
      </c>
      <c r="T148" s="31"/>
      <c r="U148" s="31">
        <v>40465</v>
      </c>
      <c r="V148" s="31">
        <v>40823</v>
      </c>
      <c r="W148" s="31">
        <v>41190</v>
      </c>
      <c r="X148" s="31">
        <v>41555</v>
      </c>
      <c r="Y148" s="368"/>
      <c r="Z148" s="132"/>
      <c r="AA148" s="133"/>
      <c r="AB148" s="133"/>
      <c r="AC148" s="133"/>
      <c r="AD148" s="133"/>
      <c r="AE148" s="133" t="s">
        <v>1162</v>
      </c>
      <c r="AF148" s="133" t="s">
        <v>1162</v>
      </c>
      <c r="AG148" s="133" t="s">
        <v>1162</v>
      </c>
      <c r="AH148" s="134"/>
      <c r="AI148" s="37">
        <v>3</v>
      </c>
      <c r="AJ148" s="84" t="s">
        <v>624</v>
      </c>
      <c r="AK148" s="85">
        <v>1</v>
      </c>
      <c r="AL148" s="26">
        <v>0</v>
      </c>
      <c r="AM148" s="108" t="s">
        <v>528</v>
      </c>
      <c r="AN148" s="82">
        <v>600</v>
      </c>
      <c r="AO148" s="85">
        <v>704</v>
      </c>
      <c r="AP148" s="81">
        <f t="shared" si="2"/>
        <v>117.33333333333333</v>
      </c>
      <c r="AQ148" s="82"/>
      <c r="AR148" s="88">
        <v>0.41210999999999998</v>
      </c>
      <c r="AS148" s="83">
        <v>1</v>
      </c>
      <c r="AT148" s="385">
        <v>1.67</v>
      </c>
      <c r="AU148" s="64">
        <v>2.2200000000000002</v>
      </c>
      <c r="AV148" s="64">
        <v>2</v>
      </c>
      <c r="AW148" s="64">
        <v>1</v>
      </c>
      <c r="AX148" s="64">
        <v>1</v>
      </c>
      <c r="AY148" s="64">
        <v>1</v>
      </c>
      <c r="AZ148" s="55">
        <v>1.7222200000000001</v>
      </c>
      <c r="BA148" s="18">
        <v>0</v>
      </c>
      <c r="BB148" s="19"/>
      <c r="BC148" s="486"/>
      <c r="BD148" s="106" t="s">
        <v>1116</v>
      </c>
      <c r="BE148" s="394">
        <v>1.7222200000000001</v>
      </c>
      <c r="BF148" s="508"/>
      <c r="BG148" s="497"/>
      <c r="BH148" s="481"/>
      <c r="BI148" s="481"/>
      <c r="BJ148" s="548"/>
      <c r="CF148" s="20"/>
    </row>
    <row r="149" spans="1:84" s="14" customFormat="1" ht="12.75" customHeight="1" thickBot="1" x14ac:dyDescent="0.25">
      <c r="A149" s="229" t="s">
        <v>525</v>
      </c>
      <c r="B149" s="189">
        <v>3406</v>
      </c>
      <c r="C149" s="330" t="s">
        <v>527</v>
      </c>
      <c r="D149" s="338">
        <v>3406056003</v>
      </c>
      <c r="E149" s="190">
        <v>98</v>
      </c>
      <c r="F149" s="191">
        <v>56</v>
      </c>
      <c r="G149" s="192" t="s">
        <v>526</v>
      </c>
      <c r="H149" s="357">
        <v>3455104.37</v>
      </c>
      <c r="I149" s="94">
        <v>5428444.9900000002</v>
      </c>
      <c r="J149" s="94">
        <v>3455560.19</v>
      </c>
      <c r="K149" s="358">
        <v>5428323.75</v>
      </c>
      <c r="L149" s="345">
        <v>484</v>
      </c>
      <c r="M149" s="47">
        <v>1</v>
      </c>
      <c r="N149" s="95">
        <v>0</v>
      </c>
      <c r="O149" s="95">
        <v>0</v>
      </c>
      <c r="P149" s="95">
        <v>0</v>
      </c>
      <c r="Q149" s="369"/>
      <c r="R149" s="32"/>
      <c r="S149" s="32">
        <v>39715</v>
      </c>
      <c r="T149" s="32"/>
      <c r="U149" s="32">
        <v>40465</v>
      </c>
      <c r="V149" s="32">
        <v>40823</v>
      </c>
      <c r="W149" s="32">
        <v>41190</v>
      </c>
      <c r="X149" s="32">
        <v>41555</v>
      </c>
      <c r="Y149" s="370"/>
      <c r="Z149" s="135"/>
      <c r="AA149" s="136"/>
      <c r="AB149" s="136"/>
      <c r="AC149" s="136"/>
      <c r="AD149" s="136"/>
      <c r="AE149" s="136" t="s">
        <v>1162</v>
      </c>
      <c r="AF149" s="136" t="s">
        <v>1162</v>
      </c>
      <c r="AG149" s="136" t="s">
        <v>1162</v>
      </c>
      <c r="AH149" s="137"/>
      <c r="AI149" s="38">
        <v>3</v>
      </c>
      <c r="AJ149" s="89" t="s">
        <v>624</v>
      </c>
      <c r="AK149" s="96">
        <v>1</v>
      </c>
      <c r="AL149" s="97">
        <v>0</v>
      </c>
      <c r="AM149" s="109" t="s">
        <v>528</v>
      </c>
      <c r="AN149" s="98">
        <v>600</v>
      </c>
      <c r="AO149" s="98">
        <v>1439</v>
      </c>
      <c r="AP149" s="99">
        <f t="shared" si="2"/>
        <v>239.83333333333334</v>
      </c>
      <c r="AQ149" s="98"/>
      <c r="AR149" s="93">
        <v>0.17577999999999999</v>
      </c>
      <c r="AS149" s="100">
        <v>1</v>
      </c>
      <c r="AT149" s="388">
        <v>2.33</v>
      </c>
      <c r="AU149" s="91">
        <v>2</v>
      </c>
      <c r="AV149" s="91">
        <v>2.8</v>
      </c>
      <c r="AW149" s="91">
        <v>1</v>
      </c>
      <c r="AX149" s="91">
        <v>5</v>
      </c>
      <c r="AY149" s="91">
        <v>3</v>
      </c>
      <c r="AZ149" s="56">
        <v>2.5333299999999999</v>
      </c>
      <c r="BA149" s="21">
        <v>1</v>
      </c>
      <c r="BB149" s="101" t="s">
        <v>1203</v>
      </c>
      <c r="BC149" s="487"/>
      <c r="BD149" s="105" t="s">
        <v>1116</v>
      </c>
      <c r="BE149" s="389">
        <v>2.4649999999999999</v>
      </c>
      <c r="BF149" s="509"/>
      <c r="BG149" s="498"/>
      <c r="BH149" s="482"/>
      <c r="BI149" s="482"/>
      <c r="BJ149" s="549"/>
      <c r="CF149" s="20"/>
    </row>
    <row r="150" spans="1:84" s="14" customFormat="1" ht="12.75" customHeight="1" x14ac:dyDescent="0.2">
      <c r="A150" s="227" t="s">
        <v>683</v>
      </c>
      <c r="B150" s="187">
        <v>3501</v>
      </c>
      <c r="C150" s="329" t="s">
        <v>685</v>
      </c>
      <c r="D150" s="337">
        <v>3501105001</v>
      </c>
      <c r="E150" s="185">
        <v>381</v>
      </c>
      <c r="F150" s="186">
        <v>105</v>
      </c>
      <c r="G150" s="184" t="s">
        <v>146</v>
      </c>
      <c r="H150" s="355">
        <v>3467958.45</v>
      </c>
      <c r="I150" s="36">
        <v>5418506.2400000002</v>
      </c>
      <c r="J150" s="36">
        <v>3467370.68</v>
      </c>
      <c r="K150" s="356">
        <v>5417639.2199999997</v>
      </c>
      <c r="L150" s="344">
        <v>1112</v>
      </c>
      <c r="M150" s="45">
        <v>1</v>
      </c>
      <c r="N150" s="46">
        <v>0</v>
      </c>
      <c r="O150" s="46">
        <v>0</v>
      </c>
      <c r="P150" s="46">
        <v>0</v>
      </c>
      <c r="Q150" s="367"/>
      <c r="R150" s="31"/>
      <c r="S150" s="31"/>
      <c r="T150" s="31"/>
      <c r="U150" s="31">
        <v>40415</v>
      </c>
      <c r="V150" s="31">
        <v>40781</v>
      </c>
      <c r="W150" s="31"/>
      <c r="X150" s="31"/>
      <c r="Y150" s="368"/>
      <c r="Z150" s="132"/>
      <c r="AA150" s="133"/>
      <c r="AB150" s="133"/>
      <c r="AC150" s="133"/>
      <c r="AD150" s="133" t="s">
        <v>1162</v>
      </c>
      <c r="AE150" s="133" t="s">
        <v>1162</v>
      </c>
      <c r="AF150" s="133"/>
      <c r="AG150" s="133"/>
      <c r="AH150" s="134"/>
      <c r="AI150" s="37">
        <v>2</v>
      </c>
      <c r="AJ150" s="84" t="s">
        <v>624</v>
      </c>
      <c r="AK150" s="85">
        <v>1</v>
      </c>
      <c r="AL150" s="26">
        <v>0</v>
      </c>
      <c r="AM150" s="108" t="s">
        <v>147</v>
      </c>
      <c r="AN150" s="82">
        <v>100</v>
      </c>
      <c r="AO150" s="85">
        <v>820</v>
      </c>
      <c r="AP150" s="81">
        <f t="shared" si="2"/>
        <v>819.99999999999989</v>
      </c>
      <c r="AQ150" s="82"/>
      <c r="AR150" s="88">
        <v>0.32540999999999998</v>
      </c>
      <c r="AS150" s="83">
        <v>1</v>
      </c>
      <c r="AT150" s="385">
        <v>2.33</v>
      </c>
      <c r="AU150" s="64">
        <v>2.2000000000000002</v>
      </c>
      <c r="AV150" s="64">
        <v>3</v>
      </c>
      <c r="AW150" s="64"/>
      <c r="AX150" s="64">
        <v>1</v>
      </c>
      <c r="AY150" s="64">
        <v>1</v>
      </c>
      <c r="AZ150" s="55">
        <v>2.1333299999999999</v>
      </c>
      <c r="BA150" s="18">
        <v>0</v>
      </c>
      <c r="BB150" s="19"/>
      <c r="BC150" s="485">
        <v>1</v>
      </c>
      <c r="BD150" s="106" t="s">
        <v>1116</v>
      </c>
      <c r="BE150" s="387">
        <v>2.1333299999999999</v>
      </c>
      <c r="BF150" s="488">
        <v>2.1113200000000001</v>
      </c>
      <c r="BG150" s="496">
        <v>0</v>
      </c>
      <c r="BH150" s="480"/>
      <c r="BI150" s="480" t="s">
        <v>1116</v>
      </c>
      <c r="BJ150" s="529">
        <v>2.0625200000000001</v>
      </c>
      <c r="CF150" s="20"/>
    </row>
    <row r="151" spans="1:84" s="14" customFormat="1" ht="12.75" customHeight="1" x14ac:dyDescent="0.2">
      <c r="A151" s="227" t="s">
        <v>683</v>
      </c>
      <c r="B151" s="187">
        <v>3501</v>
      </c>
      <c r="C151" s="329" t="s">
        <v>685</v>
      </c>
      <c r="D151" s="337">
        <v>3501105002</v>
      </c>
      <c r="E151" s="185">
        <v>380</v>
      </c>
      <c r="F151" s="186">
        <v>105</v>
      </c>
      <c r="G151" s="184" t="s">
        <v>684</v>
      </c>
      <c r="H151" s="355">
        <v>3467687.55</v>
      </c>
      <c r="I151" s="36">
        <v>5425546.2800000003</v>
      </c>
      <c r="J151" s="36">
        <v>3467688.27</v>
      </c>
      <c r="K151" s="356">
        <v>5425202.2599999998</v>
      </c>
      <c r="L151" s="344">
        <v>384</v>
      </c>
      <c r="M151" s="45">
        <v>1</v>
      </c>
      <c r="N151" s="46">
        <v>0</v>
      </c>
      <c r="O151" s="46">
        <v>0</v>
      </c>
      <c r="P151" s="46">
        <v>0</v>
      </c>
      <c r="Q151" s="367"/>
      <c r="R151" s="31"/>
      <c r="S151" s="31"/>
      <c r="T151" s="31"/>
      <c r="U151" s="31">
        <v>40415</v>
      </c>
      <c r="V151" s="31">
        <v>40781</v>
      </c>
      <c r="W151" s="31"/>
      <c r="X151" s="31"/>
      <c r="Y151" s="368"/>
      <c r="Z151" s="132"/>
      <c r="AA151" s="133"/>
      <c r="AB151" s="133"/>
      <c r="AC151" s="133"/>
      <c r="AD151" s="133" t="s">
        <v>1162</v>
      </c>
      <c r="AE151" s="133" t="s">
        <v>1162</v>
      </c>
      <c r="AF151" s="133"/>
      <c r="AG151" s="133"/>
      <c r="AH151" s="134"/>
      <c r="AI151" s="37">
        <v>2</v>
      </c>
      <c r="AJ151" s="84" t="s">
        <v>624</v>
      </c>
      <c r="AK151" s="85">
        <v>1</v>
      </c>
      <c r="AL151" s="26">
        <v>0</v>
      </c>
      <c r="AM151" s="108" t="s">
        <v>686</v>
      </c>
      <c r="AN151" s="82">
        <v>180</v>
      </c>
      <c r="AO151" s="85">
        <v>553</v>
      </c>
      <c r="AP151" s="81">
        <f t="shared" si="2"/>
        <v>307.22222222222223</v>
      </c>
      <c r="AQ151" s="82"/>
      <c r="AR151" s="88">
        <v>0.25986999999999999</v>
      </c>
      <c r="AS151" s="83">
        <v>1</v>
      </c>
      <c r="AT151" s="385">
        <v>2</v>
      </c>
      <c r="AU151" s="64">
        <v>2.11</v>
      </c>
      <c r="AV151" s="64">
        <v>2.5</v>
      </c>
      <c r="AW151" s="64"/>
      <c r="AX151" s="64">
        <v>5</v>
      </c>
      <c r="AY151" s="64">
        <v>3</v>
      </c>
      <c r="AZ151" s="55">
        <v>2.6527799999999999</v>
      </c>
      <c r="BA151" s="18">
        <v>1</v>
      </c>
      <c r="BB151" s="19" t="s">
        <v>1203</v>
      </c>
      <c r="BC151" s="486"/>
      <c r="BD151" s="106" t="s">
        <v>1116</v>
      </c>
      <c r="BE151" s="387">
        <v>2.4649999999999999</v>
      </c>
      <c r="BF151" s="508"/>
      <c r="BG151" s="497"/>
      <c r="BH151" s="481"/>
      <c r="BI151" s="481"/>
      <c r="BJ151" s="539"/>
      <c r="CF151" s="20"/>
    </row>
    <row r="152" spans="1:84" s="14" customFormat="1" ht="12.75" customHeight="1" thickBot="1" x14ac:dyDescent="0.25">
      <c r="A152" s="229" t="s">
        <v>683</v>
      </c>
      <c r="B152" s="189">
        <v>3501</v>
      </c>
      <c r="C152" s="330" t="s">
        <v>685</v>
      </c>
      <c r="D152" s="338">
        <v>3501105003</v>
      </c>
      <c r="E152" s="190">
        <v>379</v>
      </c>
      <c r="F152" s="191">
        <v>105</v>
      </c>
      <c r="G152" s="192" t="s">
        <v>144</v>
      </c>
      <c r="H152" s="357">
        <v>3465720.9</v>
      </c>
      <c r="I152" s="94">
        <v>5429562.9199999999</v>
      </c>
      <c r="J152" s="94">
        <v>3465950.37</v>
      </c>
      <c r="K152" s="358">
        <v>5429054.3200000003</v>
      </c>
      <c r="L152" s="345">
        <v>589</v>
      </c>
      <c r="M152" s="47">
        <v>1</v>
      </c>
      <c r="N152" s="95">
        <v>0</v>
      </c>
      <c r="O152" s="95">
        <v>0</v>
      </c>
      <c r="P152" s="95">
        <v>0</v>
      </c>
      <c r="Q152" s="369"/>
      <c r="R152" s="32"/>
      <c r="S152" s="32"/>
      <c r="T152" s="32"/>
      <c r="U152" s="32">
        <v>40415</v>
      </c>
      <c r="V152" s="32">
        <v>40781</v>
      </c>
      <c r="W152" s="32"/>
      <c r="X152" s="32"/>
      <c r="Y152" s="370"/>
      <c r="Z152" s="135"/>
      <c r="AA152" s="136"/>
      <c r="AB152" s="136"/>
      <c r="AC152" s="136"/>
      <c r="AD152" s="136" t="s">
        <v>1162</v>
      </c>
      <c r="AE152" s="136" t="s">
        <v>1162</v>
      </c>
      <c r="AF152" s="136"/>
      <c r="AG152" s="136"/>
      <c r="AH152" s="137"/>
      <c r="AI152" s="38">
        <v>2</v>
      </c>
      <c r="AJ152" s="89" t="s">
        <v>623</v>
      </c>
      <c r="AK152" s="96">
        <v>1</v>
      </c>
      <c r="AL152" s="97">
        <v>0</v>
      </c>
      <c r="AM152" s="109" t="s">
        <v>145</v>
      </c>
      <c r="AN152" s="98">
        <v>510</v>
      </c>
      <c r="AO152" s="98">
        <v>583</v>
      </c>
      <c r="AP152" s="99">
        <f t="shared" si="2"/>
        <v>114.31372549019608</v>
      </c>
      <c r="AQ152" s="98"/>
      <c r="AR152" s="93">
        <v>0.41471999999999998</v>
      </c>
      <c r="AS152" s="100">
        <v>1</v>
      </c>
      <c r="AT152" s="388">
        <v>2.67</v>
      </c>
      <c r="AU152" s="91">
        <v>2.0699999999999998</v>
      </c>
      <c r="AV152" s="91">
        <v>1.29</v>
      </c>
      <c r="AW152" s="91">
        <v>1</v>
      </c>
      <c r="AX152" s="91">
        <v>1</v>
      </c>
      <c r="AY152" s="91">
        <v>1</v>
      </c>
      <c r="AZ152" s="56">
        <v>1.7547600000000001</v>
      </c>
      <c r="BA152" s="21">
        <v>0</v>
      </c>
      <c r="BB152" s="101"/>
      <c r="BC152" s="487"/>
      <c r="BD152" s="105" t="s">
        <v>1116</v>
      </c>
      <c r="BE152" s="391">
        <v>1.7547600000000001</v>
      </c>
      <c r="BF152" s="509"/>
      <c r="BG152" s="498"/>
      <c r="BH152" s="482"/>
      <c r="BI152" s="482"/>
      <c r="BJ152" s="540"/>
      <c r="CF152" s="20"/>
    </row>
    <row r="153" spans="1:84" s="14" customFormat="1" ht="12.75" customHeight="1" x14ac:dyDescent="0.2">
      <c r="A153" s="227" t="s">
        <v>975</v>
      </c>
      <c r="B153" s="187">
        <v>3502</v>
      </c>
      <c r="C153" s="329" t="s">
        <v>977</v>
      </c>
      <c r="D153" s="337">
        <v>3502019001</v>
      </c>
      <c r="E153" s="185">
        <v>103</v>
      </c>
      <c r="F153" s="186">
        <v>19</v>
      </c>
      <c r="G153" s="184" t="s">
        <v>287</v>
      </c>
      <c r="H153" s="355">
        <v>3461289.88</v>
      </c>
      <c r="I153" s="36">
        <v>5432855.3300000001</v>
      </c>
      <c r="J153" s="36">
        <v>3461170.84</v>
      </c>
      <c r="K153" s="356">
        <v>5432281.3600000003</v>
      </c>
      <c r="L153" s="344">
        <v>586</v>
      </c>
      <c r="M153" s="45">
        <v>1</v>
      </c>
      <c r="N153" s="46">
        <v>0</v>
      </c>
      <c r="O153" s="46">
        <v>0</v>
      </c>
      <c r="P153" s="46">
        <v>0</v>
      </c>
      <c r="Q153" s="367">
        <v>39002</v>
      </c>
      <c r="R153" s="31"/>
      <c r="S153" s="31">
        <v>39708</v>
      </c>
      <c r="T153" s="31"/>
      <c r="U153" s="31"/>
      <c r="V153" s="31"/>
      <c r="W153" s="31"/>
      <c r="X153" s="31">
        <v>41543</v>
      </c>
      <c r="Y153" s="368"/>
      <c r="Z153" s="132"/>
      <c r="AA153" s="133"/>
      <c r="AB153" s="133" t="s">
        <v>1162</v>
      </c>
      <c r="AC153" s="133"/>
      <c r="AD153" s="133"/>
      <c r="AE153" s="133"/>
      <c r="AF153" s="133"/>
      <c r="AG153" s="133" t="s">
        <v>1162</v>
      </c>
      <c r="AH153" s="134"/>
      <c r="AI153" s="37">
        <v>2</v>
      </c>
      <c r="AJ153" s="84" t="s">
        <v>624</v>
      </c>
      <c r="AK153" s="85">
        <v>0</v>
      </c>
      <c r="AL153" s="26">
        <v>1</v>
      </c>
      <c r="AM153" s="108" t="s">
        <v>288</v>
      </c>
      <c r="AN153" s="82">
        <v>600</v>
      </c>
      <c r="AO153" s="82">
        <v>955</v>
      </c>
      <c r="AP153" s="81">
        <f t="shared" si="2"/>
        <v>159.16666666666666</v>
      </c>
      <c r="AQ153" s="82"/>
      <c r="AR153" s="88">
        <v>0.31812000000000001</v>
      </c>
      <c r="AS153" s="83">
        <v>1</v>
      </c>
      <c r="AT153" s="385">
        <v>2</v>
      </c>
      <c r="AU153" s="64">
        <v>1.93</v>
      </c>
      <c r="AV153" s="64">
        <v>2.14</v>
      </c>
      <c r="AW153" s="64">
        <v>1</v>
      </c>
      <c r="AX153" s="64">
        <v>3</v>
      </c>
      <c r="AY153" s="64">
        <v>1</v>
      </c>
      <c r="AZ153" s="55">
        <v>1.93571</v>
      </c>
      <c r="BA153" s="18">
        <v>1</v>
      </c>
      <c r="BB153" s="19"/>
      <c r="BC153" s="495">
        <v>0</v>
      </c>
      <c r="BD153" s="106" t="s">
        <v>1116</v>
      </c>
      <c r="BE153" s="394">
        <v>1.93571</v>
      </c>
      <c r="BF153" s="489">
        <v>1.70079</v>
      </c>
      <c r="BG153" s="522">
        <v>0</v>
      </c>
      <c r="BH153" s="512"/>
      <c r="BI153" s="511" t="s">
        <v>1117</v>
      </c>
      <c r="BJ153" s="513">
        <v>1.70079</v>
      </c>
      <c r="CF153" s="20"/>
    </row>
    <row r="154" spans="1:84" s="14" customFormat="1" ht="12.75" customHeight="1" x14ac:dyDescent="0.2">
      <c r="A154" s="227" t="s">
        <v>975</v>
      </c>
      <c r="B154" s="187">
        <v>3502</v>
      </c>
      <c r="C154" s="329" t="s">
        <v>977</v>
      </c>
      <c r="D154" s="337">
        <v>3502019002</v>
      </c>
      <c r="E154" s="185">
        <v>104</v>
      </c>
      <c r="F154" s="186">
        <v>19</v>
      </c>
      <c r="G154" s="184" t="s">
        <v>636</v>
      </c>
      <c r="H154" s="355">
        <v>3461522.62</v>
      </c>
      <c r="I154" s="36">
        <v>5445171.1399999997</v>
      </c>
      <c r="J154" s="36">
        <v>3461563.46</v>
      </c>
      <c r="K154" s="356">
        <v>5444877.6299999999</v>
      </c>
      <c r="L154" s="344">
        <v>315</v>
      </c>
      <c r="M154" s="45">
        <v>1</v>
      </c>
      <c r="N154" s="46">
        <v>0</v>
      </c>
      <c r="O154" s="46">
        <v>0</v>
      </c>
      <c r="P154" s="46">
        <v>0</v>
      </c>
      <c r="Q154" s="367">
        <v>38965</v>
      </c>
      <c r="R154" s="31"/>
      <c r="S154" s="31">
        <v>39708</v>
      </c>
      <c r="T154" s="31"/>
      <c r="U154" s="31"/>
      <c r="V154" s="31"/>
      <c r="W154" s="31"/>
      <c r="X154" s="31">
        <v>41543</v>
      </c>
      <c r="Y154" s="368"/>
      <c r="Z154" s="132"/>
      <c r="AA154" s="133"/>
      <c r="AB154" s="133" t="s">
        <v>1162</v>
      </c>
      <c r="AC154" s="133"/>
      <c r="AD154" s="133"/>
      <c r="AE154" s="133"/>
      <c r="AF154" s="133"/>
      <c r="AG154" s="133" t="s">
        <v>1162</v>
      </c>
      <c r="AH154" s="134"/>
      <c r="AI154" s="37">
        <v>2</v>
      </c>
      <c r="AJ154" s="84" t="s">
        <v>624</v>
      </c>
      <c r="AK154" s="85">
        <v>0</v>
      </c>
      <c r="AL154" s="26">
        <v>1</v>
      </c>
      <c r="AM154" s="108" t="s">
        <v>637</v>
      </c>
      <c r="AN154" s="82">
        <v>810</v>
      </c>
      <c r="AO154" s="82">
        <v>1236</v>
      </c>
      <c r="AP154" s="81">
        <f t="shared" si="2"/>
        <v>152.59259259259258</v>
      </c>
      <c r="AQ154" s="82"/>
      <c r="AR154" s="88">
        <v>0.61270999999999998</v>
      </c>
      <c r="AS154" s="83">
        <v>1</v>
      </c>
      <c r="AT154" s="385">
        <v>2</v>
      </c>
      <c r="AU154" s="64">
        <v>1.1200000000000001</v>
      </c>
      <c r="AV154" s="64">
        <v>1.57</v>
      </c>
      <c r="AW154" s="64">
        <v>1</v>
      </c>
      <c r="AX154" s="64">
        <v>3</v>
      </c>
      <c r="AY154" s="64">
        <v>1</v>
      </c>
      <c r="AZ154" s="55">
        <v>1.58894</v>
      </c>
      <c r="BA154" s="18">
        <v>0</v>
      </c>
      <c r="BB154" s="19"/>
      <c r="BC154" s="486"/>
      <c r="BD154" s="106" t="s">
        <v>1116</v>
      </c>
      <c r="BE154" s="394">
        <v>1.58894</v>
      </c>
      <c r="BF154" s="508"/>
      <c r="BG154" s="497"/>
      <c r="BH154" s="481"/>
      <c r="BI154" s="532"/>
      <c r="BJ154" s="514"/>
      <c r="CF154" s="20"/>
    </row>
    <row r="155" spans="1:84" s="14" customFormat="1" ht="12.75" customHeight="1" x14ac:dyDescent="0.2">
      <c r="A155" s="229" t="s">
        <v>975</v>
      </c>
      <c r="B155" s="189">
        <v>3502</v>
      </c>
      <c r="C155" s="330" t="s">
        <v>977</v>
      </c>
      <c r="D155" s="338">
        <v>3502019003</v>
      </c>
      <c r="E155" s="190">
        <v>105</v>
      </c>
      <c r="F155" s="191">
        <v>19</v>
      </c>
      <c r="G155" s="192" t="s">
        <v>976</v>
      </c>
      <c r="H155" s="357">
        <v>3461102.79</v>
      </c>
      <c r="I155" s="94">
        <v>5448560.3899999997</v>
      </c>
      <c r="J155" s="94">
        <v>3461758.2</v>
      </c>
      <c r="K155" s="358">
        <v>5447891.6200000001</v>
      </c>
      <c r="L155" s="345">
        <v>960</v>
      </c>
      <c r="M155" s="47">
        <v>1</v>
      </c>
      <c r="N155" s="95">
        <v>0</v>
      </c>
      <c r="O155" s="95">
        <v>0</v>
      </c>
      <c r="P155" s="95">
        <v>0</v>
      </c>
      <c r="Q155" s="369">
        <v>38965</v>
      </c>
      <c r="R155" s="32"/>
      <c r="S155" s="32">
        <v>39708</v>
      </c>
      <c r="T155" s="32"/>
      <c r="U155" s="32"/>
      <c r="V155" s="32"/>
      <c r="W155" s="32"/>
      <c r="X155" s="32">
        <v>41543</v>
      </c>
      <c r="Y155" s="370"/>
      <c r="Z155" s="135"/>
      <c r="AA155" s="136"/>
      <c r="AB155" s="136" t="s">
        <v>1162</v>
      </c>
      <c r="AC155" s="136"/>
      <c r="AD155" s="136"/>
      <c r="AE155" s="136"/>
      <c r="AF155" s="136"/>
      <c r="AG155" s="136" t="s">
        <v>1162</v>
      </c>
      <c r="AH155" s="137"/>
      <c r="AI155" s="38">
        <v>2</v>
      </c>
      <c r="AJ155" s="89" t="s">
        <v>624</v>
      </c>
      <c r="AK155" s="96">
        <v>0</v>
      </c>
      <c r="AL155" s="97">
        <v>1</v>
      </c>
      <c r="AM155" s="109" t="s">
        <v>407</v>
      </c>
      <c r="AN155" s="98">
        <v>870</v>
      </c>
      <c r="AO155" s="98">
        <v>1389</v>
      </c>
      <c r="AP155" s="99">
        <f t="shared" si="2"/>
        <v>159.65517241379311</v>
      </c>
      <c r="AQ155" s="98"/>
      <c r="AR155" s="93">
        <v>6.9169999999999995E-2</v>
      </c>
      <c r="AS155" s="100">
        <v>1</v>
      </c>
      <c r="AT155" s="388">
        <v>2</v>
      </c>
      <c r="AU155" s="91">
        <v>1.44</v>
      </c>
      <c r="AV155" s="91">
        <v>2</v>
      </c>
      <c r="AW155" s="91">
        <v>1</v>
      </c>
      <c r="AX155" s="91">
        <v>1</v>
      </c>
      <c r="AY155" s="91">
        <v>1</v>
      </c>
      <c r="AZ155" s="56">
        <v>1.61111</v>
      </c>
      <c r="BA155" s="21">
        <v>0</v>
      </c>
      <c r="BB155" s="101"/>
      <c r="BC155" s="487"/>
      <c r="BD155" s="105" t="s">
        <v>1116</v>
      </c>
      <c r="BE155" s="391">
        <v>1.61111</v>
      </c>
      <c r="BF155" s="509"/>
      <c r="BG155" s="498"/>
      <c r="BH155" s="482"/>
      <c r="BI155" s="533"/>
      <c r="BJ155" s="515"/>
      <c r="CF155" s="20"/>
    </row>
    <row r="156" spans="1:84" s="14" customFormat="1" ht="12.75" customHeight="1" x14ac:dyDescent="0.2">
      <c r="A156" s="227" t="s">
        <v>860</v>
      </c>
      <c r="B156" s="187">
        <v>3503</v>
      </c>
      <c r="C156" s="329" t="s">
        <v>862</v>
      </c>
      <c r="D156" s="337">
        <v>3503106001</v>
      </c>
      <c r="E156" s="185">
        <v>383</v>
      </c>
      <c r="F156" s="186">
        <v>106</v>
      </c>
      <c r="G156" s="184" t="s">
        <v>861</v>
      </c>
      <c r="H156" s="355">
        <v>3474808.1</v>
      </c>
      <c r="I156" s="36">
        <v>5437930.7699999996</v>
      </c>
      <c r="J156" s="36">
        <v>3475202.12</v>
      </c>
      <c r="K156" s="356">
        <v>5437411.1500000004</v>
      </c>
      <c r="L156" s="344">
        <v>659</v>
      </c>
      <c r="M156" s="45">
        <v>1</v>
      </c>
      <c r="N156" s="46">
        <v>0</v>
      </c>
      <c r="O156" s="46">
        <v>0</v>
      </c>
      <c r="P156" s="46">
        <v>0</v>
      </c>
      <c r="Q156" s="367"/>
      <c r="R156" s="31"/>
      <c r="S156" s="31"/>
      <c r="T156" s="31"/>
      <c r="U156" s="31">
        <v>40422</v>
      </c>
      <c r="V156" s="31">
        <v>40808</v>
      </c>
      <c r="W156" s="31"/>
      <c r="X156" s="31"/>
      <c r="Y156" s="368"/>
      <c r="Z156" s="132"/>
      <c r="AA156" s="133"/>
      <c r="AB156" s="133"/>
      <c r="AC156" s="133"/>
      <c r="AD156" s="133" t="s">
        <v>1162</v>
      </c>
      <c r="AE156" s="133" t="s">
        <v>1162</v>
      </c>
      <c r="AF156" s="133"/>
      <c r="AG156" s="133"/>
      <c r="AH156" s="134"/>
      <c r="AI156" s="37">
        <v>2</v>
      </c>
      <c r="AJ156" s="84" t="s">
        <v>624</v>
      </c>
      <c r="AK156" s="85">
        <v>1</v>
      </c>
      <c r="AL156" s="26">
        <v>0</v>
      </c>
      <c r="AM156" s="108" t="s">
        <v>863</v>
      </c>
      <c r="AN156" s="82">
        <v>180</v>
      </c>
      <c r="AO156" s="85">
        <v>238</v>
      </c>
      <c r="AP156" s="81">
        <f t="shared" si="2"/>
        <v>132.22222222222223</v>
      </c>
      <c r="AQ156" s="82"/>
      <c r="AR156" s="88">
        <v>0.61733000000000005</v>
      </c>
      <c r="AS156" s="83">
        <v>1</v>
      </c>
      <c r="AT156" s="385">
        <v>2.25</v>
      </c>
      <c r="AU156" s="64">
        <v>1.44</v>
      </c>
      <c r="AV156" s="64">
        <v>1.5</v>
      </c>
      <c r="AW156" s="64"/>
      <c r="AX156" s="64">
        <v>1</v>
      </c>
      <c r="AY156" s="64">
        <v>1</v>
      </c>
      <c r="AZ156" s="55">
        <v>1.28861</v>
      </c>
      <c r="BA156" s="18">
        <v>0</v>
      </c>
      <c r="BB156" s="19"/>
      <c r="BC156" s="485">
        <v>0</v>
      </c>
      <c r="BD156" s="106" t="s">
        <v>1116</v>
      </c>
      <c r="BE156" s="409">
        <v>1.28861</v>
      </c>
      <c r="BF156" s="488">
        <v>1.7057</v>
      </c>
      <c r="BG156" s="496">
        <v>0</v>
      </c>
      <c r="BH156" s="480"/>
      <c r="BI156" s="480" t="s">
        <v>1116</v>
      </c>
      <c r="BJ156" s="513">
        <v>1.7057</v>
      </c>
      <c r="CF156" s="20"/>
    </row>
    <row r="157" spans="1:84" s="14" customFormat="1" ht="12.75" customHeight="1" x14ac:dyDescent="0.2">
      <c r="A157" s="229" t="s">
        <v>860</v>
      </c>
      <c r="B157" s="189">
        <v>3503</v>
      </c>
      <c r="C157" s="330" t="s">
        <v>862</v>
      </c>
      <c r="D157" s="338">
        <v>3503106002</v>
      </c>
      <c r="E157" s="190">
        <v>382</v>
      </c>
      <c r="F157" s="191">
        <v>106</v>
      </c>
      <c r="G157" s="192" t="s">
        <v>494</v>
      </c>
      <c r="H157" s="357">
        <v>3473855.41</v>
      </c>
      <c r="I157" s="94">
        <v>5441273.3399999999</v>
      </c>
      <c r="J157" s="94">
        <v>3474077.33</v>
      </c>
      <c r="K157" s="358">
        <v>5441003.2699999996</v>
      </c>
      <c r="L157" s="345">
        <v>361</v>
      </c>
      <c r="M157" s="47">
        <v>1</v>
      </c>
      <c r="N157" s="95">
        <v>0</v>
      </c>
      <c r="O157" s="95">
        <v>0</v>
      </c>
      <c r="P157" s="95">
        <v>0</v>
      </c>
      <c r="Q157" s="369"/>
      <c r="R157" s="32"/>
      <c r="S157" s="32"/>
      <c r="T157" s="32"/>
      <c r="U157" s="32">
        <v>40422</v>
      </c>
      <c r="V157" s="32">
        <v>40808</v>
      </c>
      <c r="W157" s="32"/>
      <c r="X157" s="32"/>
      <c r="Y157" s="370"/>
      <c r="Z157" s="135"/>
      <c r="AA157" s="136"/>
      <c r="AB157" s="136"/>
      <c r="AC157" s="136"/>
      <c r="AD157" s="136" t="s">
        <v>1162</v>
      </c>
      <c r="AE157" s="136" t="s">
        <v>1162</v>
      </c>
      <c r="AF157" s="136"/>
      <c r="AG157" s="136"/>
      <c r="AH157" s="137"/>
      <c r="AI157" s="38">
        <v>2</v>
      </c>
      <c r="AJ157" s="89" t="s">
        <v>623</v>
      </c>
      <c r="AK157" s="96">
        <v>1</v>
      </c>
      <c r="AL157" s="97">
        <v>0</v>
      </c>
      <c r="AM157" s="109" t="s">
        <v>495</v>
      </c>
      <c r="AN157" s="98">
        <v>540</v>
      </c>
      <c r="AO157" s="98">
        <v>626</v>
      </c>
      <c r="AP157" s="99">
        <f t="shared" si="2"/>
        <v>115.92592592592592</v>
      </c>
      <c r="AQ157" s="98"/>
      <c r="AR157" s="93">
        <v>0.38267000000000001</v>
      </c>
      <c r="AS157" s="100">
        <v>1</v>
      </c>
      <c r="AT157" s="388">
        <v>2.67</v>
      </c>
      <c r="AU157" s="91">
        <v>1.8</v>
      </c>
      <c r="AV157" s="91">
        <v>2.71</v>
      </c>
      <c r="AW157" s="91">
        <v>1</v>
      </c>
      <c r="AX157" s="91">
        <v>5</v>
      </c>
      <c r="AY157" s="91">
        <v>1</v>
      </c>
      <c r="AZ157" s="56">
        <v>2.3785699999999999</v>
      </c>
      <c r="BA157" s="21">
        <v>0</v>
      </c>
      <c r="BB157" s="101"/>
      <c r="BC157" s="487"/>
      <c r="BD157" s="105" t="s">
        <v>1116</v>
      </c>
      <c r="BE157" s="389">
        <v>2.3785699999999999</v>
      </c>
      <c r="BF157" s="509"/>
      <c r="BG157" s="498"/>
      <c r="BH157" s="482"/>
      <c r="BI157" s="482"/>
      <c r="BJ157" s="515"/>
      <c r="CF157" s="20"/>
    </row>
    <row r="158" spans="1:84" s="14" customFormat="1" ht="12.75" customHeight="1" x14ac:dyDescent="0.2">
      <c r="A158" s="227" t="s">
        <v>413</v>
      </c>
      <c r="B158" s="187">
        <v>3504</v>
      </c>
      <c r="C158" s="329" t="s">
        <v>949</v>
      </c>
      <c r="D158" s="337">
        <v>3504190001</v>
      </c>
      <c r="E158" s="185">
        <v>565</v>
      </c>
      <c r="F158" s="186">
        <v>190</v>
      </c>
      <c r="G158" s="188" t="s">
        <v>1039</v>
      </c>
      <c r="H158" s="355">
        <v>3465146.3</v>
      </c>
      <c r="I158" s="36">
        <v>5455021.7000000002</v>
      </c>
      <c r="J158" s="36">
        <v>3465750.13</v>
      </c>
      <c r="K158" s="356">
        <v>5454420.8399999999</v>
      </c>
      <c r="L158" s="344">
        <v>918</v>
      </c>
      <c r="M158" s="45">
        <v>1</v>
      </c>
      <c r="N158" s="46">
        <v>0</v>
      </c>
      <c r="O158" s="46">
        <v>0</v>
      </c>
      <c r="P158" s="46">
        <v>0</v>
      </c>
      <c r="Q158" s="367"/>
      <c r="R158" s="31">
        <v>39401</v>
      </c>
      <c r="S158" s="31"/>
      <c r="T158" s="31">
        <v>40396</v>
      </c>
      <c r="U158" s="31"/>
      <c r="V158" s="31"/>
      <c r="W158" s="31"/>
      <c r="X158" s="31">
        <v>41537</v>
      </c>
      <c r="Y158" s="368"/>
      <c r="Z158" s="132"/>
      <c r="AA158" s="133"/>
      <c r="AB158" s="133"/>
      <c r="AC158" s="133" t="s">
        <v>1162</v>
      </c>
      <c r="AD158" s="133"/>
      <c r="AE158" s="133"/>
      <c r="AF158" s="133"/>
      <c r="AG158" s="133" t="s">
        <v>1162</v>
      </c>
      <c r="AH158" s="134"/>
      <c r="AI158" s="37">
        <v>2</v>
      </c>
      <c r="AJ158" s="84" t="s">
        <v>624</v>
      </c>
      <c r="AK158" s="85">
        <v>1</v>
      </c>
      <c r="AL158" s="26">
        <v>0</v>
      </c>
      <c r="AM158" s="108" t="s">
        <v>948</v>
      </c>
      <c r="AN158" s="82">
        <v>690</v>
      </c>
      <c r="AO158" s="82">
        <v>793</v>
      </c>
      <c r="AP158" s="81">
        <f t="shared" si="2"/>
        <v>114.92753623188405</v>
      </c>
      <c r="AQ158" s="82"/>
      <c r="AR158" s="88">
        <v>0.18584000000000001</v>
      </c>
      <c r="AS158" s="88">
        <v>0.23538999999999999</v>
      </c>
      <c r="AT158" s="385">
        <v>2</v>
      </c>
      <c r="AU158" s="64">
        <v>1.47</v>
      </c>
      <c r="AV158" s="64">
        <v>2.25</v>
      </c>
      <c r="AW158" s="64">
        <v>1</v>
      </c>
      <c r="AX158" s="64">
        <v>5</v>
      </c>
      <c r="AY158" s="64">
        <v>2</v>
      </c>
      <c r="AZ158" s="55">
        <v>2.0968100000000001</v>
      </c>
      <c r="BA158" s="18">
        <v>0</v>
      </c>
      <c r="BB158" s="19"/>
      <c r="BC158" s="485">
        <v>0</v>
      </c>
      <c r="BD158" s="106" t="s">
        <v>1116</v>
      </c>
      <c r="BE158" s="387">
        <v>2.0968100000000001</v>
      </c>
      <c r="BF158" s="488">
        <v>1.7502500000000001</v>
      </c>
      <c r="BG158" s="496">
        <v>0</v>
      </c>
      <c r="BH158" s="480"/>
      <c r="BI158" s="480" t="s">
        <v>1116</v>
      </c>
      <c r="BJ158" s="513">
        <v>1.7502500000000001</v>
      </c>
      <c r="CF158" s="20"/>
    </row>
    <row r="159" spans="1:84" s="14" customFormat="1" ht="12.75" customHeight="1" x14ac:dyDescent="0.2">
      <c r="A159" s="227" t="s">
        <v>413</v>
      </c>
      <c r="B159" s="187">
        <v>3504</v>
      </c>
      <c r="C159" s="329" t="s">
        <v>949</v>
      </c>
      <c r="D159" s="337">
        <v>3504190002</v>
      </c>
      <c r="E159" s="185">
        <v>566</v>
      </c>
      <c r="F159" s="186">
        <v>190</v>
      </c>
      <c r="G159" s="188" t="s">
        <v>908</v>
      </c>
      <c r="H159" s="355">
        <v>3464296.45</v>
      </c>
      <c r="I159" s="36">
        <v>5457055.6299999999</v>
      </c>
      <c r="J159" s="36">
        <v>3464894.86</v>
      </c>
      <c r="K159" s="356">
        <v>5455551.7199999997</v>
      </c>
      <c r="L159" s="344">
        <v>1816</v>
      </c>
      <c r="M159" s="45">
        <v>1</v>
      </c>
      <c r="N159" s="46">
        <v>0</v>
      </c>
      <c r="O159" s="46">
        <v>0</v>
      </c>
      <c r="P159" s="46">
        <v>0</v>
      </c>
      <c r="Q159" s="367">
        <v>40341</v>
      </c>
      <c r="R159" s="31">
        <v>39401</v>
      </c>
      <c r="S159" s="31"/>
      <c r="T159" s="31">
        <v>40396</v>
      </c>
      <c r="U159" s="31"/>
      <c r="V159" s="31"/>
      <c r="W159" s="31"/>
      <c r="X159" s="31">
        <v>41537</v>
      </c>
      <c r="Y159" s="368"/>
      <c r="Z159" s="132" t="s">
        <v>1162</v>
      </c>
      <c r="AA159" s="133"/>
      <c r="AB159" s="133"/>
      <c r="AC159" s="133" t="s">
        <v>1162</v>
      </c>
      <c r="AD159" s="133"/>
      <c r="AE159" s="133"/>
      <c r="AF159" s="133"/>
      <c r="AG159" s="133" t="s">
        <v>1162</v>
      </c>
      <c r="AH159" s="134"/>
      <c r="AI159" s="37">
        <v>3</v>
      </c>
      <c r="AJ159" s="84" t="s">
        <v>624</v>
      </c>
      <c r="AK159" s="85">
        <v>1</v>
      </c>
      <c r="AL159" s="26">
        <v>0</v>
      </c>
      <c r="AM159" s="108" t="s">
        <v>948</v>
      </c>
      <c r="AN159" s="82">
        <v>690</v>
      </c>
      <c r="AO159" s="82">
        <v>648</v>
      </c>
      <c r="AP159" s="81">
        <f t="shared" si="2"/>
        <v>93.913043478260875</v>
      </c>
      <c r="AQ159" s="82">
        <v>-42</v>
      </c>
      <c r="AR159" s="88">
        <v>0.81415999999999999</v>
      </c>
      <c r="AS159" s="88">
        <v>0.23538999999999999</v>
      </c>
      <c r="AT159" s="385">
        <v>2.67</v>
      </c>
      <c r="AU159" s="64">
        <v>1.82</v>
      </c>
      <c r="AV159" s="64">
        <v>1.75</v>
      </c>
      <c r="AW159" s="64">
        <v>1</v>
      </c>
      <c r="AX159" s="64">
        <v>5</v>
      </c>
      <c r="AY159" s="64">
        <v>1</v>
      </c>
      <c r="AZ159" s="55">
        <v>2.1433800000000001</v>
      </c>
      <c r="BA159" s="18">
        <v>0</v>
      </c>
      <c r="BB159" s="19"/>
      <c r="BC159" s="486"/>
      <c r="BD159" s="106" t="s">
        <v>1116</v>
      </c>
      <c r="BE159" s="387">
        <v>2.1433800000000001</v>
      </c>
      <c r="BF159" s="508"/>
      <c r="BG159" s="497"/>
      <c r="BH159" s="481"/>
      <c r="BI159" s="481"/>
      <c r="BJ159" s="514"/>
      <c r="CF159" s="20"/>
    </row>
    <row r="160" spans="1:84" s="14" customFormat="1" ht="12.75" customHeight="1" x14ac:dyDescent="0.2">
      <c r="A160" s="227" t="s">
        <v>413</v>
      </c>
      <c r="B160" s="187">
        <v>3504</v>
      </c>
      <c r="C160" s="329" t="s">
        <v>415</v>
      </c>
      <c r="D160" s="337">
        <v>3504101001</v>
      </c>
      <c r="E160" s="185">
        <v>372</v>
      </c>
      <c r="F160" s="186">
        <v>101</v>
      </c>
      <c r="G160" s="184" t="s">
        <v>984</v>
      </c>
      <c r="H160" s="355">
        <v>3469756.57</v>
      </c>
      <c r="I160" s="36">
        <v>5454153.3600000003</v>
      </c>
      <c r="J160" s="36">
        <v>3469978.69</v>
      </c>
      <c r="K160" s="356">
        <v>5453030.46</v>
      </c>
      <c r="L160" s="344">
        <v>1378</v>
      </c>
      <c r="M160" s="45">
        <v>1</v>
      </c>
      <c r="N160" s="46">
        <v>0</v>
      </c>
      <c r="O160" s="46">
        <v>0</v>
      </c>
      <c r="P160" s="46">
        <v>0</v>
      </c>
      <c r="Q160" s="367"/>
      <c r="R160" s="31"/>
      <c r="S160" s="31"/>
      <c r="T160" s="31"/>
      <c r="U160" s="31">
        <v>40422</v>
      </c>
      <c r="V160" s="31">
        <v>40808</v>
      </c>
      <c r="W160" s="31"/>
      <c r="X160" s="31"/>
      <c r="Y160" s="368"/>
      <c r="Z160" s="132"/>
      <c r="AA160" s="133"/>
      <c r="AB160" s="133"/>
      <c r="AC160" s="133"/>
      <c r="AD160" s="133" t="s">
        <v>1162</v>
      </c>
      <c r="AE160" s="133" t="s">
        <v>1162</v>
      </c>
      <c r="AF160" s="133"/>
      <c r="AG160" s="133"/>
      <c r="AH160" s="134"/>
      <c r="AI160" s="37">
        <v>2</v>
      </c>
      <c r="AJ160" s="84" t="s">
        <v>624</v>
      </c>
      <c r="AK160" s="85">
        <v>1</v>
      </c>
      <c r="AL160" s="26">
        <v>0</v>
      </c>
      <c r="AM160" s="108" t="s">
        <v>985</v>
      </c>
      <c r="AN160" s="82">
        <v>690</v>
      </c>
      <c r="AO160" s="82">
        <v>749</v>
      </c>
      <c r="AP160" s="81">
        <f t="shared" si="2"/>
        <v>108.55072463768116</v>
      </c>
      <c r="AQ160" s="82"/>
      <c r="AR160" s="88">
        <v>0.35357</v>
      </c>
      <c r="AS160" s="83">
        <v>0.76461000000000001</v>
      </c>
      <c r="AT160" s="385">
        <v>1.67</v>
      </c>
      <c r="AU160" s="64">
        <v>1.24</v>
      </c>
      <c r="AV160" s="64">
        <v>1</v>
      </c>
      <c r="AW160" s="64">
        <v>1</v>
      </c>
      <c r="AX160" s="64">
        <v>1</v>
      </c>
      <c r="AY160" s="64">
        <v>1</v>
      </c>
      <c r="AZ160" s="55">
        <v>1.22549</v>
      </c>
      <c r="BA160" s="18">
        <v>0</v>
      </c>
      <c r="BB160" s="19"/>
      <c r="BC160" s="486"/>
      <c r="BD160" s="106" t="s">
        <v>1116</v>
      </c>
      <c r="BE160" s="409">
        <v>1.22549</v>
      </c>
      <c r="BF160" s="508"/>
      <c r="BG160" s="497"/>
      <c r="BH160" s="481"/>
      <c r="BI160" s="481"/>
      <c r="BJ160" s="514"/>
      <c r="CF160" s="20"/>
    </row>
    <row r="161" spans="1:84" s="14" customFormat="1" ht="12.75" customHeight="1" x14ac:dyDescent="0.2">
      <c r="A161" s="229" t="s">
        <v>413</v>
      </c>
      <c r="B161" s="189">
        <v>3504</v>
      </c>
      <c r="C161" s="330" t="s">
        <v>415</v>
      </c>
      <c r="D161" s="338">
        <v>3504101002</v>
      </c>
      <c r="E161" s="190">
        <v>371</v>
      </c>
      <c r="F161" s="191">
        <v>101</v>
      </c>
      <c r="G161" s="192" t="s">
        <v>414</v>
      </c>
      <c r="H161" s="357">
        <v>3464383.51</v>
      </c>
      <c r="I161" s="94">
        <v>5461048.4000000004</v>
      </c>
      <c r="J161" s="94">
        <v>3464679.02</v>
      </c>
      <c r="K161" s="358">
        <v>5460745.5300000003</v>
      </c>
      <c r="L161" s="345">
        <v>424</v>
      </c>
      <c r="M161" s="47">
        <v>1</v>
      </c>
      <c r="N161" s="95">
        <v>0</v>
      </c>
      <c r="O161" s="95">
        <v>0</v>
      </c>
      <c r="P161" s="95">
        <v>0</v>
      </c>
      <c r="Q161" s="369"/>
      <c r="R161" s="32"/>
      <c r="S161" s="32"/>
      <c r="T161" s="32"/>
      <c r="U161" s="32">
        <v>40452</v>
      </c>
      <c r="V161" s="32">
        <v>40794</v>
      </c>
      <c r="W161" s="32"/>
      <c r="X161" s="32"/>
      <c r="Y161" s="370"/>
      <c r="Z161" s="135"/>
      <c r="AA161" s="136"/>
      <c r="AB161" s="136"/>
      <c r="AC161" s="136"/>
      <c r="AD161" s="136" t="s">
        <v>1162</v>
      </c>
      <c r="AE161" s="136" t="s">
        <v>1162</v>
      </c>
      <c r="AF161" s="136"/>
      <c r="AG161" s="136"/>
      <c r="AH161" s="137"/>
      <c r="AI161" s="38">
        <v>2</v>
      </c>
      <c r="AJ161" s="89" t="s">
        <v>623</v>
      </c>
      <c r="AK161" s="96">
        <v>1</v>
      </c>
      <c r="AL161" s="97">
        <v>0</v>
      </c>
      <c r="AM161" s="109" t="s">
        <v>823</v>
      </c>
      <c r="AN161" s="98">
        <v>750</v>
      </c>
      <c r="AO161" s="98">
        <v>772</v>
      </c>
      <c r="AP161" s="99">
        <f t="shared" si="2"/>
        <v>102.93333333333334</v>
      </c>
      <c r="AQ161" s="98"/>
      <c r="AR161" s="93">
        <v>0.64642999999999995</v>
      </c>
      <c r="AS161" s="100">
        <v>0.76461000000000001</v>
      </c>
      <c r="AT161" s="388">
        <v>1.67</v>
      </c>
      <c r="AU161" s="91">
        <v>1.67</v>
      </c>
      <c r="AV161" s="91">
        <v>1.75</v>
      </c>
      <c r="AW161" s="91">
        <v>1</v>
      </c>
      <c r="AX161" s="91">
        <v>5</v>
      </c>
      <c r="AY161" s="91">
        <v>1</v>
      </c>
      <c r="AZ161" s="56">
        <v>1.8541700000000001</v>
      </c>
      <c r="BA161" s="21">
        <v>0</v>
      </c>
      <c r="BB161" s="101"/>
      <c r="BC161" s="487"/>
      <c r="BD161" s="105" t="s">
        <v>1116</v>
      </c>
      <c r="BE161" s="391">
        <v>1.8541700000000001</v>
      </c>
      <c r="BF161" s="509"/>
      <c r="BG161" s="498"/>
      <c r="BH161" s="482"/>
      <c r="BI161" s="482"/>
      <c r="BJ161" s="515"/>
      <c r="CF161" s="20"/>
    </row>
    <row r="162" spans="1:84" s="14" customFormat="1" ht="12.75" customHeight="1" x14ac:dyDescent="0.2">
      <c r="A162" s="227" t="s">
        <v>95</v>
      </c>
      <c r="B162" s="187">
        <v>3505</v>
      </c>
      <c r="C162" s="329" t="s">
        <v>531</v>
      </c>
      <c r="D162" s="337">
        <v>3505091001</v>
      </c>
      <c r="E162" s="185">
        <v>109</v>
      </c>
      <c r="F162" s="186">
        <v>91</v>
      </c>
      <c r="G162" s="184" t="s">
        <v>939</v>
      </c>
      <c r="H162" s="355">
        <v>3478234.16</v>
      </c>
      <c r="I162" s="36">
        <v>5443790.4299999997</v>
      </c>
      <c r="J162" s="36">
        <v>3478847.82</v>
      </c>
      <c r="K162" s="356">
        <v>5443424.9699999997</v>
      </c>
      <c r="L162" s="344">
        <v>753</v>
      </c>
      <c r="M162" s="45">
        <v>1</v>
      </c>
      <c r="N162" s="46">
        <v>0</v>
      </c>
      <c r="O162" s="46">
        <v>0</v>
      </c>
      <c r="P162" s="46">
        <v>0</v>
      </c>
      <c r="Q162" s="367"/>
      <c r="R162" s="31"/>
      <c r="S162" s="31"/>
      <c r="T162" s="31"/>
      <c r="U162" s="31">
        <v>40422</v>
      </c>
      <c r="V162" s="31">
        <v>40793</v>
      </c>
      <c r="W162" s="31"/>
      <c r="X162" s="31"/>
      <c r="Y162" s="368"/>
      <c r="Z162" s="132"/>
      <c r="AA162" s="133"/>
      <c r="AB162" s="133"/>
      <c r="AC162" s="133"/>
      <c r="AD162" s="133" t="s">
        <v>1162</v>
      </c>
      <c r="AE162" s="133" t="s">
        <v>1162</v>
      </c>
      <c r="AF162" s="133"/>
      <c r="AG162" s="133"/>
      <c r="AH162" s="134"/>
      <c r="AI162" s="37">
        <v>2</v>
      </c>
      <c r="AJ162" s="84" t="s">
        <v>624</v>
      </c>
      <c r="AK162" s="85">
        <v>1</v>
      </c>
      <c r="AL162" s="26">
        <v>0</v>
      </c>
      <c r="AM162" s="108" t="s">
        <v>97</v>
      </c>
      <c r="AN162" s="82">
        <v>630</v>
      </c>
      <c r="AO162" s="82">
        <v>131</v>
      </c>
      <c r="AP162" s="81">
        <f t="shared" si="2"/>
        <v>20.793650793650794</v>
      </c>
      <c r="AQ162" s="82">
        <v>-499</v>
      </c>
      <c r="AR162" s="88">
        <v>0.65886</v>
      </c>
      <c r="AS162" s="83">
        <v>1</v>
      </c>
      <c r="AT162" s="385">
        <v>1.67</v>
      </c>
      <c r="AU162" s="64">
        <v>1.27</v>
      </c>
      <c r="AV162" s="64">
        <v>1</v>
      </c>
      <c r="AW162" s="64">
        <v>1</v>
      </c>
      <c r="AX162" s="64">
        <v>5</v>
      </c>
      <c r="AY162" s="64">
        <v>1</v>
      </c>
      <c r="AZ162" s="55">
        <v>1.56667</v>
      </c>
      <c r="BA162" s="18">
        <v>1</v>
      </c>
      <c r="BB162" s="19"/>
      <c r="BC162" s="485">
        <v>0</v>
      </c>
      <c r="BD162" s="106" t="s">
        <v>1116</v>
      </c>
      <c r="BE162" s="394">
        <v>1.56667</v>
      </c>
      <c r="BF162" s="488">
        <v>1.4448300000000001</v>
      </c>
      <c r="BG162" s="496">
        <v>1</v>
      </c>
      <c r="BH162" s="480"/>
      <c r="BI162" s="480" t="s">
        <v>1116</v>
      </c>
      <c r="BJ162" s="550">
        <v>1.4448300000000001</v>
      </c>
      <c r="CF162" s="20"/>
    </row>
    <row r="163" spans="1:84" s="14" customFormat="1" ht="12.75" customHeight="1" thickBot="1" x14ac:dyDescent="0.25">
      <c r="A163" s="229" t="s">
        <v>95</v>
      </c>
      <c r="B163" s="189">
        <v>3505</v>
      </c>
      <c r="C163" s="330" t="s">
        <v>531</v>
      </c>
      <c r="D163" s="338">
        <v>3505091002</v>
      </c>
      <c r="E163" s="190">
        <v>108</v>
      </c>
      <c r="F163" s="191">
        <v>91</v>
      </c>
      <c r="G163" s="192" t="s">
        <v>96</v>
      </c>
      <c r="H163" s="357">
        <v>3473846.79</v>
      </c>
      <c r="I163" s="94">
        <v>5446426.9299999997</v>
      </c>
      <c r="J163" s="94">
        <v>3474820.49</v>
      </c>
      <c r="K163" s="358">
        <v>5445985.8600000003</v>
      </c>
      <c r="L163" s="345">
        <v>1263</v>
      </c>
      <c r="M163" s="47">
        <v>1</v>
      </c>
      <c r="N163" s="95">
        <v>0</v>
      </c>
      <c r="O163" s="95">
        <v>0</v>
      </c>
      <c r="P163" s="95">
        <v>0</v>
      </c>
      <c r="Q163" s="369"/>
      <c r="R163" s="32">
        <v>39337</v>
      </c>
      <c r="S163" s="32">
        <v>39679</v>
      </c>
      <c r="T163" s="32"/>
      <c r="U163" s="32"/>
      <c r="V163" s="32"/>
      <c r="W163" s="32"/>
      <c r="X163" s="32">
        <v>41543</v>
      </c>
      <c r="Y163" s="370"/>
      <c r="Z163" s="135"/>
      <c r="AA163" s="136"/>
      <c r="AB163" s="136"/>
      <c r="AC163" s="136" t="s">
        <v>1162</v>
      </c>
      <c r="AD163" s="136"/>
      <c r="AE163" s="136"/>
      <c r="AF163" s="136"/>
      <c r="AG163" s="136" t="s">
        <v>1162</v>
      </c>
      <c r="AH163" s="137"/>
      <c r="AI163" s="38">
        <v>2</v>
      </c>
      <c r="AJ163" s="89" t="s">
        <v>624</v>
      </c>
      <c r="AK163" s="96">
        <v>0</v>
      </c>
      <c r="AL163" s="97">
        <v>1</v>
      </c>
      <c r="AM163" s="109" t="s">
        <v>97</v>
      </c>
      <c r="AN163" s="98">
        <v>630</v>
      </c>
      <c r="AO163" s="98">
        <v>133</v>
      </c>
      <c r="AP163" s="99">
        <f t="shared" si="2"/>
        <v>21.111111111111111</v>
      </c>
      <c r="AQ163" s="98">
        <v>-497</v>
      </c>
      <c r="AR163" s="93">
        <v>0.34114</v>
      </c>
      <c r="AS163" s="100">
        <v>1</v>
      </c>
      <c r="AT163" s="388">
        <v>1</v>
      </c>
      <c r="AU163" s="91">
        <v>1.27</v>
      </c>
      <c r="AV163" s="91">
        <v>1.57</v>
      </c>
      <c r="AW163" s="91">
        <v>1</v>
      </c>
      <c r="AX163" s="91">
        <v>1</v>
      </c>
      <c r="AY163" s="91">
        <v>1</v>
      </c>
      <c r="AZ163" s="56">
        <v>1.2095199999999999</v>
      </c>
      <c r="BA163" s="21">
        <v>0</v>
      </c>
      <c r="BB163" s="101"/>
      <c r="BC163" s="487"/>
      <c r="BD163" s="105" t="s">
        <v>1116</v>
      </c>
      <c r="BE163" s="395">
        <v>1.2095199999999999</v>
      </c>
      <c r="BF163" s="509"/>
      <c r="BG163" s="498"/>
      <c r="BH163" s="482"/>
      <c r="BI163" s="482"/>
      <c r="BJ163" s="551"/>
      <c r="CF163" s="20"/>
    </row>
    <row r="164" spans="1:84" s="14" customFormat="1" ht="12.75" customHeight="1" x14ac:dyDescent="0.2">
      <c r="A164" s="227" t="s">
        <v>529</v>
      </c>
      <c r="B164" s="187">
        <v>3506</v>
      </c>
      <c r="C164" s="329" t="s">
        <v>531</v>
      </c>
      <c r="D164" s="337">
        <v>3506057001</v>
      </c>
      <c r="E164" s="185">
        <v>110</v>
      </c>
      <c r="F164" s="186">
        <v>57</v>
      </c>
      <c r="G164" s="184" t="s">
        <v>808</v>
      </c>
      <c r="H164" s="355">
        <v>3471368.73</v>
      </c>
      <c r="I164" s="36">
        <v>5458242.8899999997</v>
      </c>
      <c r="J164" s="36">
        <v>3471578.63</v>
      </c>
      <c r="K164" s="356">
        <v>5457961.54</v>
      </c>
      <c r="L164" s="344">
        <v>356</v>
      </c>
      <c r="M164" s="45">
        <v>1</v>
      </c>
      <c r="N164" s="46">
        <v>0</v>
      </c>
      <c r="O164" s="46">
        <v>0</v>
      </c>
      <c r="P164" s="46">
        <v>0</v>
      </c>
      <c r="Q164" s="367">
        <v>39002</v>
      </c>
      <c r="R164" s="31"/>
      <c r="S164" s="31"/>
      <c r="T164" s="31">
        <v>40044</v>
      </c>
      <c r="U164" s="31"/>
      <c r="V164" s="31"/>
      <c r="W164" s="31"/>
      <c r="X164" s="31">
        <v>41547</v>
      </c>
      <c r="Y164" s="368"/>
      <c r="Z164" s="132"/>
      <c r="AA164" s="133"/>
      <c r="AB164" s="133"/>
      <c r="AC164" s="133" t="s">
        <v>1162</v>
      </c>
      <c r="AD164" s="133"/>
      <c r="AE164" s="133"/>
      <c r="AF164" s="133"/>
      <c r="AG164" s="133" t="s">
        <v>1162</v>
      </c>
      <c r="AH164" s="134"/>
      <c r="AI164" s="37">
        <v>2</v>
      </c>
      <c r="AJ164" s="84" t="s">
        <v>624</v>
      </c>
      <c r="AK164" s="85">
        <v>0</v>
      </c>
      <c r="AL164" s="26">
        <v>1</v>
      </c>
      <c r="AM164" s="110" t="s">
        <v>1126</v>
      </c>
      <c r="AN164" s="90">
        <v>780</v>
      </c>
      <c r="AO164" s="85">
        <v>641</v>
      </c>
      <c r="AP164" s="81">
        <f t="shared" si="2"/>
        <v>82.179487179487182</v>
      </c>
      <c r="AQ164" s="85">
        <v>-139</v>
      </c>
      <c r="AR164" s="88">
        <v>0.5</v>
      </c>
      <c r="AS164" s="83">
        <v>1</v>
      </c>
      <c r="AT164" s="385">
        <v>2.67</v>
      </c>
      <c r="AU164" s="64">
        <v>1.59</v>
      </c>
      <c r="AV164" s="64">
        <v>1.86</v>
      </c>
      <c r="AW164" s="64">
        <v>1</v>
      </c>
      <c r="AX164" s="64">
        <v>5</v>
      </c>
      <c r="AY164" s="64">
        <v>1</v>
      </c>
      <c r="AZ164" s="55">
        <v>2.1113400000000002</v>
      </c>
      <c r="BA164" s="18">
        <v>0</v>
      </c>
      <c r="BB164" s="19"/>
      <c r="BC164" s="485">
        <v>1</v>
      </c>
      <c r="BD164" s="106" t="s">
        <v>1117</v>
      </c>
      <c r="BE164" s="387">
        <v>2.1113400000000002</v>
      </c>
      <c r="BF164" s="488">
        <v>2.3487399999999998</v>
      </c>
      <c r="BG164" s="496">
        <v>0</v>
      </c>
      <c r="BH164" s="480"/>
      <c r="BI164" s="502" t="s">
        <v>1117</v>
      </c>
      <c r="BJ164" s="529">
        <v>2.28817</v>
      </c>
      <c r="CF164" s="20"/>
    </row>
    <row r="165" spans="1:84" s="14" customFormat="1" ht="12.75" customHeight="1" thickBot="1" x14ac:dyDescent="0.25">
      <c r="A165" s="229" t="s">
        <v>529</v>
      </c>
      <c r="B165" s="189">
        <v>3506</v>
      </c>
      <c r="C165" s="330" t="s">
        <v>531</v>
      </c>
      <c r="D165" s="338">
        <v>3506057002</v>
      </c>
      <c r="E165" s="190">
        <v>111</v>
      </c>
      <c r="F165" s="191">
        <v>57</v>
      </c>
      <c r="G165" s="192" t="s">
        <v>530</v>
      </c>
      <c r="H165" s="357">
        <v>3465707.25</v>
      </c>
      <c r="I165" s="94">
        <v>5465770.8700000001</v>
      </c>
      <c r="J165" s="94">
        <v>3466020.18</v>
      </c>
      <c r="K165" s="358">
        <v>5465353.4100000001</v>
      </c>
      <c r="L165" s="345">
        <v>525</v>
      </c>
      <c r="M165" s="47">
        <v>1</v>
      </c>
      <c r="N165" s="95">
        <v>0</v>
      </c>
      <c r="O165" s="95">
        <v>0</v>
      </c>
      <c r="P165" s="95">
        <v>0</v>
      </c>
      <c r="Q165" s="369">
        <v>39002</v>
      </c>
      <c r="R165" s="32"/>
      <c r="S165" s="32"/>
      <c r="T165" s="32">
        <v>40044</v>
      </c>
      <c r="U165" s="32"/>
      <c r="V165" s="32"/>
      <c r="W165" s="32">
        <v>41204</v>
      </c>
      <c r="X165" s="32"/>
      <c r="Y165" s="370"/>
      <c r="Z165" s="135"/>
      <c r="AA165" s="136"/>
      <c r="AB165" s="136"/>
      <c r="AC165" s="136" t="s">
        <v>1162</v>
      </c>
      <c r="AD165" s="136"/>
      <c r="AE165" s="136"/>
      <c r="AF165" s="136" t="s">
        <v>1162</v>
      </c>
      <c r="AG165" s="136"/>
      <c r="AH165" s="137"/>
      <c r="AI165" s="38">
        <v>2</v>
      </c>
      <c r="AJ165" s="89" t="s">
        <v>623</v>
      </c>
      <c r="AK165" s="96">
        <v>1</v>
      </c>
      <c r="AL165" s="97">
        <v>1</v>
      </c>
      <c r="AM165" s="111" t="s">
        <v>1127</v>
      </c>
      <c r="AN165" s="102">
        <v>780</v>
      </c>
      <c r="AO165" s="98">
        <v>1561</v>
      </c>
      <c r="AP165" s="99">
        <f t="shared" si="2"/>
        <v>200.12820512820514</v>
      </c>
      <c r="AQ165" s="98"/>
      <c r="AR165" s="93">
        <v>0.5</v>
      </c>
      <c r="AS165" s="100">
        <v>1</v>
      </c>
      <c r="AT165" s="388">
        <v>2.67</v>
      </c>
      <c r="AU165" s="91">
        <v>2.06</v>
      </c>
      <c r="AV165" s="91">
        <v>3.29</v>
      </c>
      <c r="AW165" s="91">
        <v>1</v>
      </c>
      <c r="AX165" s="91">
        <v>5</v>
      </c>
      <c r="AY165" s="91">
        <v>1</v>
      </c>
      <c r="AZ165" s="56">
        <v>2.5861299999999998</v>
      </c>
      <c r="BA165" s="21">
        <v>1</v>
      </c>
      <c r="BB165" s="101" t="s">
        <v>1203</v>
      </c>
      <c r="BC165" s="487"/>
      <c r="BD165" s="105" t="s">
        <v>1117</v>
      </c>
      <c r="BE165" s="389">
        <v>2.4649999999999999</v>
      </c>
      <c r="BF165" s="509"/>
      <c r="BG165" s="498"/>
      <c r="BH165" s="482"/>
      <c r="BI165" s="533"/>
      <c r="BJ165" s="553"/>
      <c r="CF165" s="20"/>
    </row>
    <row r="166" spans="1:84" s="14" customFormat="1" ht="12.75" customHeight="1" x14ac:dyDescent="0.2">
      <c r="A166" s="227" t="s">
        <v>550</v>
      </c>
      <c r="B166" s="187">
        <v>3507</v>
      </c>
      <c r="C166" s="329" t="s">
        <v>307</v>
      </c>
      <c r="D166" s="337">
        <v>3507107001</v>
      </c>
      <c r="E166" s="185">
        <v>384</v>
      </c>
      <c r="F166" s="186">
        <v>107</v>
      </c>
      <c r="G166" s="184" t="s">
        <v>1000</v>
      </c>
      <c r="H166" s="355">
        <v>3483588.32</v>
      </c>
      <c r="I166" s="36">
        <v>5460983.2800000003</v>
      </c>
      <c r="J166" s="36">
        <v>3483970.76</v>
      </c>
      <c r="K166" s="356">
        <v>5460754.9400000004</v>
      </c>
      <c r="L166" s="344">
        <v>457</v>
      </c>
      <c r="M166" s="45">
        <v>1</v>
      </c>
      <c r="N166" s="46">
        <v>0</v>
      </c>
      <c r="O166" s="46">
        <v>0</v>
      </c>
      <c r="P166" s="46">
        <v>0</v>
      </c>
      <c r="Q166" s="367"/>
      <c r="R166" s="31"/>
      <c r="S166" s="31"/>
      <c r="T166" s="31"/>
      <c r="U166" s="31">
        <v>40427</v>
      </c>
      <c r="V166" s="31">
        <v>40788</v>
      </c>
      <c r="W166" s="31"/>
      <c r="X166" s="31"/>
      <c r="Y166" s="368"/>
      <c r="Z166" s="132"/>
      <c r="AA166" s="133"/>
      <c r="AB166" s="133"/>
      <c r="AC166" s="133"/>
      <c r="AD166" s="133" t="s">
        <v>1162</v>
      </c>
      <c r="AE166" s="133" t="s">
        <v>1162</v>
      </c>
      <c r="AF166" s="133"/>
      <c r="AG166" s="133"/>
      <c r="AH166" s="134"/>
      <c r="AI166" s="37">
        <v>2</v>
      </c>
      <c r="AJ166" s="84" t="s">
        <v>623</v>
      </c>
      <c r="AK166" s="85">
        <v>1</v>
      </c>
      <c r="AL166" s="26">
        <v>0</v>
      </c>
      <c r="AM166" s="108" t="s">
        <v>1001</v>
      </c>
      <c r="AN166" s="82">
        <v>120</v>
      </c>
      <c r="AO166" s="85">
        <v>154</v>
      </c>
      <c r="AP166" s="81">
        <f t="shared" si="2"/>
        <v>128.33333333333334</v>
      </c>
      <c r="AQ166" s="82"/>
      <c r="AR166" s="88">
        <v>1</v>
      </c>
      <c r="AS166" s="83">
        <v>0.53374999999999995</v>
      </c>
      <c r="AT166" s="385">
        <v>1.5</v>
      </c>
      <c r="AU166" s="64">
        <v>1.75</v>
      </c>
      <c r="AV166" s="64">
        <v>2</v>
      </c>
      <c r="AW166" s="64"/>
      <c r="AX166" s="64">
        <v>1</v>
      </c>
      <c r="AY166" s="64">
        <v>1</v>
      </c>
      <c r="AZ166" s="55">
        <v>1.5625</v>
      </c>
      <c r="BA166" s="18">
        <v>1</v>
      </c>
      <c r="BB166" s="19"/>
      <c r="BC166" s="485">
        <v>0</v>
      </c>
      <c r="BD166" s="106" t="s">
        <v>1116</v>
      </c>
      <c r="BE166" s="394">
        <v>1.5625</v>
      </c>
      <c r="BF166" s="488">
        <v>1.4750799999999999</v>
      </c>
      <c r="BG166" s="496">
        <v>1</v>
      </c>
      <c r="BH166" s="480" t="s">
        <v>1203</v>
      </c>
      <c r="BI166" s="480" t="s">
        <v>1116</v>
      </c>
      <c r="BJ166" s="513">
        <v>1.5349999999999999</v>
      </c>
      <c r="CF166" s="20"/>
    </row>
    <row r="167" spans="1:84" s="14" customFormat="1" ht="12.75" customHeight="1" x14ac:dyDescent="0.2">
      <c r="A167" s="229" t="s">
        <v>550</v>
      </c>
      <c r="B167" s="189">
        <v>3507</v>
      </c>
      <c r="C167" s="330" t="s">
        <v>552</v>
      </c>
      <c r="D167" s="338">
        <v>3507108001</v>
      </c>
      <c r="E167" s="190">
        <v>385</v>
      </c>
      <c r="F167" s="191">
        <v>108</v>
      </c>
      <c r="G167" s="192" t="s">
        <v>551</v>
      </c>
      <c r="H167" s="357">
        <v>3478960</v>
      </c>
      <c r="I167" s="94">
        <v>5458393.7599999998</v>
      </c>
      <c r="J167" s="94">
        <v>3479122.08</v>
      </c>
      <c r="K167" s="358">
        <v>5458135</v>
      </c>
      <c r="L167" s="345">
        <v>307</v>
      </c>
      <c r="M167" s="47">
        <v>1</v>
      </c>
      <c r="N167" s="95">
        <v>0</v>
      </c>
      <c r="O167" s="95">
        <v>0</v>
      </c>
      <c r="P167" s="95">
        <v>0</v>
      </c>
      <c r="Q167" s="369"/>
      <c r="R167" s="32"/>
      <c r="S167" s="32"/>
      <c r="T167" s="32"/>
      <c r="U167" s="32">
        <v>40427</v>
      </c>
      <c r="V167" s="32">
        <v>40788</v>
      </c>
      <c r="W167" s="32"/>
      <c r="X167" s="32"/>
      <c r="Y167" s="370"/>
      <c r="Z167" s="135"/>
      <c r="AA167" s="136"/>
      <c r="AB167" s="136"/>
      <c r="AC167" s="136"/>
      <c r="AD167" s="136" t="s">
        <v>1162</v>
      </c>
      <c r="AE167" s="136" t="s">
        <v>1162</v>
      </c>
      <c r="AF167" s="136"/>
      <c r="AG167" s="136"/>
      <c r="AH167" s="137"/>
      <c r="AI167" s="38">
        <v>2</v>
      </c>
      <c r="AJ167" s="89" t="s">
        <v>624</v>
      </c>
      <c r="AK167" s="96">
        <v>1</v>
      </c>
      <c r="AL167" s="97">
        <v>0</v>
      </c>
      <c r="AM167" s="109" t="s">
        <v>553</v>
      </c>
      <c r="AN167" s="98">
        <v>120</v>
      </c>
      <c r="AO167" s="98">
        <v>187</v>
      </c>
      <c r="AP167" s="99">
        <f t="shared" si="2"/>
        <v>155.83333333333334</v>
      </c>
      <c r="AQ167" s="98"/>
      <c r="AR167" s="93">
        <v>1</v>
      </c>
      <c r="AS167" s="100">
        <v>0.46625</v>
      </c>
      <c r="AT167" s="388">
        <v>2</v>
      </c>
      <c r="AU167" s="91">
        <v>1.5</v>
      </c>
      <c r="AV167" s="91">
        <v>1</v>
      </c>
      <c r="AW167" s="91"/>
      <c r="AX167" s="91">
        <v>1</v>
      </c>
      <c r="AY167" s="91">
        <v>1</v>
      </c>
      <c r="AZ167" s="56">
        <v>1.375</v>
      </c>
      <c r="BA167" s="21">
        <v>0</v>
      </c>
      <c r="BB167" s="101"/>
      <c r="BC167" s="487"/>
      <c r="BD167" s="105" t="s">
        <v>1116</v>
      </c>
      <c r="BE167" s="395">
        <v>1.375</v>
      </c>
      <c r="BF167" s="509"/>
      <c r="BG167" s="498"/>
      <c r="BH167" s="482"/>
      <c r="BI167" s="482"/>
      <c r="BJ167" s="515"/>
      <c r="CF167" s="20"/>
    </row>
    <row r="168" spans="1:84" s="14" customFormat="1" ht="12.75" customHeight="1" x14ac:dyDescent="0.2">
      <c r="A168" s="227" t="s">
        <v>305</v>
      </c>
      <c r="B168" s="187">
        <v>3508</v>
      </c>
      <c r="C168" s="329" t="s">
        <v>307</v>
      </c>
      <c r="D168" s="337">
        <v>3508109001</v>
      </c>
      <c r="E168" s="185">
        <v>387</v>
      </c>
      <c r="F168" s="186">
        <v>109</v>
      </c>
      <c r="G168" s="184" t="s">
        <v>306</v>
      </c>
      <c r="H168" s="355">
        <v>3476720.79</v>
      </c>
      <c r="I168" s="36">
        <v>5466453.2800000003</v>
      </c>
      <c r="J168" s="36">
        <v>3476838.51</v>
      </c>
      <c r="K168" s="356">
        <v>5465876.7199999997</v>
      </c>
      <c r="L168" s="344">
        <v>601</v>
      </c>
      <c r="M168" s="45">
        <v>1</v>
      </c>
      <c r="N168" s="46">
        <v>0</v>
      </c>
      <c r="O168" s="46">
        <v>0</v>
      </c>
      <c r="P168" s="46">
        <v>0</v>
      </c>
      <c r="Q168" s="367"/>
      <c r="R168" s="31"/>
      <c r="S168" s="31"/>
      <c r="T168" s="31"/>
      <c r="U168" s="31">
        <v>40427</v>
      </c>
      <c r="V168" s="31">
        <v>40788</v>
      </c>
      <c r="W168" s="31"/>
      <c r="X168" s="31"/>
      <c r="Y168" s="368"/>
      <c r="Z168" s="132"/>
      <c r="AA168" s="133"/>
      <c r="AB168" s="133"/>
      <c r="AC168" s="133"/>
      <c r="AD168" s="133" t="s">
        <v>1162</v>
      </c>
      <c r="AE168" s="133" t="s">
        <v>1162</v>
      </c>
      <c r="AF168" s="133"/>
      <c r="AG168" s="133"/>
      <c r="AH168" s="134"/>
      <c r="AI168" s="37">
        <v>2</v>
      </c>
      <c r="AJ168" s="84" t="s">
        <v>624</v>
      </c>
      <c r="AK168" s="85">
        <v>1</v>
      </c>
      <c r="AL168" s="26">
        <v>0</v>
      </c>
      <c r="AM168" s="110" t="s">
        <v>1128</v>
      </c>
      <c r="AN168" s="90">
        <v>660</v>
      </c>
      <c r="AO168" s="85">
        <v>508</v>
      </c>
      <c r="AP168" s="81">
        <f t="shared" si="2"/>
        <v>76.969696969696969</v>
      </c>
      <c r="AQ168" s="82">
        <v>-152</v>
      </c>
      <c r="AR168" s="88">
        <v>0.35206999999999999</v>
      </c>
      <c r="AS168" s="83">
        <v>1</v>
      </c>
      <c r="AT168" s="385">
        <v>1.67</v>
      </c>
      <c r="AU168" s="64">
        <v>1.75</v>
      </c>
      <c r="AV168" s="64">
        <v>2.14</v>
      </c>
      <c r="AW168" s="64">
        <v>1</v>
      </c>
      <c r="AX168" s="64">
        <v>1</v>
      </c>
      <c r="AY168" s="64">
        <v>1</v>
      </c>
      <c r="AZ168" s="55">
        <v>1.63988</v>
      </c>
      <c r="BA168" s="18">
        <v>0</v>
      </c>
      <c r="BB168" s="19"/>
      <c r="BC168" s="485">
        <v>0</v>
      </c>
      <c r="BD168" s="106" t="s">
        <v>1117</v>
      </c>
      <c r="BE168" s="394">
        <v>1.63988</v>
      </c>
      <c r="BF168" s="488">
        <v>1.93171</v>
      </c>
      <c r="BG168" s="496">
        <v>1</v>
      </c>
      <c r="BH168" s="480"/>
      <c r="BI168" s="502" t="s">
        <v>1117</v>
      </c>
      <c r="BJ168" s="513">
        <v>1.93171</v>
      </c>
      <c r="CF168" s="20"/>
    </row>
    <row r="169" spans="1:84" s="14" customFormat="1" ht="12.75" customHeight="1" x14ac:dyDescent="0.2">
      <c r="A169" s="229" t="s">
        <v>305</v>
      </c>
      <c r="B169" s="189">
        <v>3508</v>
      </c>
      <c r="C169" s="329" t="s">
        <v>307</v>
      </c>
      <c r="D169" s="338">
        <v>3508109002</v>
      </c>
      <c r="E169" s="190">
        <v>386</v>
      </c>
      <c r="F169" s="191">
        <v>109</v>
      </c>
      <c r="G169" s="192" t="s">
        <v>1002</v>
      </c>
      <c r="H169" s="357">
        <v>3467923.64</v>
      </c>
      <c r="I169" s="94">
        <v>5472986.3399999999</v>
      </c>
      <c r="J169" s="94">
        <v>3468270.99</v>
      </c>
      <c r="K169" s="358">
        <v>5472492.3200000003</v>
      </c>
      <c r="L169" s="345">
        <v>685</v>
      </c>
      <c r="M169" s="47">
        <v>1</v>
      </c>
      <c r="N169" s="95">
        <v>0</v>
      </c>
      <c r="O169" s="95">
        <v>0</v>
      </c>
      <c r="P169" s="95">
        <v>0</v>
      </c>
      <c r="Q169" s="369"/>
      <c r="R169" s="32"/>
      <c r="S169" s="32"/>
      <c r="T169" s="32"/>
      <c r="U169" s="32">
        <v>40427</v>
      </c>
      <c r="V169" s="32">
        <v>40788</v>
      </c>
      <c r="W169" s="32"/>
      <c r="X169" s="32"/>
      <c r="Y169" s="370"/>
      <c r="Z169" s="135"/>
      <c r="AA169" s="136"/>
      <c r="AB169" s="136"/>
      <c r="AC169" s="136"/>
      <c r="AD169" s="136" t="s">
        <v>1162</v>
      </c>
      <c r="AE169" s="136" t="s">
        <v>1162</v>
      </c>
      <c r="AF169" s="136"/>
      <c r="AG169" s="136"/>
      <c r="AH169" s="137"/>
      <c r="AI169" s="37">
        <v>2</v>
      </c>
      <c r="AJ169" s="84" t="s">
        <v>623</v>
      </c>
      <c r="AK169" s="85">
        <v>1</v>
      </c>
      <c r="AL169" s="26">
        <v>1</v>
      </c>
      <c r="AM169" s="108" t="s">
        <v>1003</v>
      </c>
      <c r="AN169" s="82">
        <v>780</v>
      </c>
      <c r="AO169" s="98">
        <v>1456</v>
      </c>
      <c r="AP169" s="99">
        <f t="shared" si="2"/>
        <v>186.66666666666666</v>
      </c>
      <c r="AQ169" s="98"/>
      <c r="AR169" s="88">
        <v>0.64793000000000001</v>
      </c>
      <c r="AS169" s="83">
        <v>1</v>
      </c>
      <c r="AT169" s="388">
        <v>2.33</v>
      </c>
      <c r="AU169" s="91">
        <v>1.44</v>
      </c>
      <c r="AV169" s="91">
        <v>2.25</v>
      </c>
      <c r="AW169" s="91">
        <v>1</v>
      </c>
      <c r="AX169" s="91">
        <v>5</v>
      </c>
      <c r="AY169" s="91">
        <v>1</v>
      </c>
      <c r="AZ169" s="56">
        <v>2.0902799999999999</v>
      </c>
      <c r="BA169" s="21">
        <v>0</v>
      </c>
      <c r="BB169" s="101"/>
      <c r="BC169" s="487"/>
      <c r="BD169" s="105" t="s">
        <v>1116</v>
      </c>
      <c r="BE169" s="389">
        <v>2.0902799999999999</v>
      </c>
      <c r="BF169" s="509"/>
      <c r="BG169" s="498"/>
      <c r="BH169" s="482"/>
      <c r="BI169" s="533"/>
      <c r="BJ169" s="552"/>
      <c r="CF169" s="20"/>
    </row>
    <row r="170" spans="1:84" s="14" customFormat="1" ht="14.25" x14ac:dyDescent="0.2">
      <c r="A170" s="234" t="s">
        <v>202</v>
      </c>
      <c r="B170" s="235">
        <v>3601</v>
      </c>
      <c r="C170" s="331" t="s">
        <v>204</v>
      </c>
      <c r="D170" s="339">
        <v>3601110001</v>
      </c>
      <c r="E170" s="236">
        <v>388</v>
      </c>
      <c r="F170" s="237">
        <v>110</v>
      </c>
      <c r="G170" s="238" t="s">
        <v>203</v>
      </c>
      <c r="H170" s="359">
        <v>3459680.38</v>
      </c>
      <c r="I170" s="239">
        <v>5488826.3799999999</v>
      </c>
      <c r="J170" s="239">
        <v>3461604.51</v>
      </c>
      <c r="K170" s="360">
        <v>5487853.9100000001</v>
      </c>
      <c r="L170" s="346">
        <v>2261</v>
      </c>
      <c r="M170" s="47">
        <v>1</v>
      </c>
      <c r="N170" s="95">
        <v>0</v>
      </c>
      <c r="O170" s="95">
        <v>0</v>
      </c>
      <c r="P170" s="95">
        <v>0</v>
      </c>
      <c r="Q170" s="371"/>
      <c r="R170" s="33"/>
      <c r="S170" s="33"/>
      <c r="T170" s="33"/>
      <c r="U170" s="33">
        <v>40400</v>
      </c>
      <c r="V170" s="33">
        <v>40787</v>
      </c>
      <c r="W170" s="33"/>
      <c r="X170" s="33">
        <v>41548</v>
      </c>
      <c r="Y170" s="372"/>
      <c r="Z170" s="138"/>
      <c r="AA170" s="139"/>
      <c r="AB170" s="139"/>
      <c r="AC170" s="139"/>
      <c r="AD170" s="139"/>
      <c r="AE170" s="139" t="s">
        <v>1162</v>
      </c>
      <c r="AF170" s="139"/>
      <c r="AG170" s="139" t="s">
        <v>1162</v>
      </c>
      <c r="AH170" s="140"/>
      <c r="AI170" s="39">
        <v>2</v>
      </c>
      <c r="AJ170" s="23" t="s">
        <v>623</v>
      </c>
      <c r="AK170" s="240">
        <v>0</v>
      </c>
      <c r="AL170" s="241">
        <v>1</v>
      </c>
      <c r="AM170" s="242" t="s">
        <v>1129</v>
      </c>
      <c r="AN170" s="243">
        <v>810</v>
      </c>
      <c r="AO170" s="98">
        <v>2321</v>
      </c>
      <c r="AP170" s="99">
        <f t="shared" si="2"/>
        <v>286.54320987654319</v>
      </c>
      <c r="AQ170" s="98"/>
      <c r="AR170" s="244">
        <v>1</v>
      </c>
      <c r="AS170" s="245">
        <v>1</v>
      </c>
      <c r="AT170" s="388">
        <v>2.67</v>
      </c>
      <c r="AU170" s="91">
        <v>2.29</v>
      </c>
      <c r="AV170" s="91">
        <v>2</v>
      </c>
      <c r="AW170" s="91">
        <v>1</v>
      </c>
      <c r="AX170" s="91">
        <v>5</v>
      </c>
      <c r="AY170" s="91">
        <v>1</v>
      </c>
      <c r="AZ170" s="56">
        <v>2.3214299999999999</v>
      </c>
      <c r="BA170" s="21">
        <v>0</v>
      </c>
      <c r="BB170" s="101"/>
      <c r="BC170" s="246">
        <v>0</v>
      </c>
      <c r="BD170" s="105" t="s">
        <v>1117</v>
      </c>
      <c r="BE170" s="389">
        <v>2.3214299999999999</v>
      </c>
      <c r="BF170" s="381">
        <v>2.3214299999999999</v>
      </c>
      <c r="BG170" s="247">
        <v>0</v>
      </c>
      <c r="BH170" s="248"/>
      <c r="BI170" s="155" t="s">
        <v>1117</v>
      </c>
      <c r="BJ170" s="249">
        <v>2.3214299999999999</v>
      </c>
      <c r="CF170" s="20"/>
    </row>
    <row r="171" spans="1:84" s="14" customFormat="1" ht="14.25" x14ac:dyDescent="0.2">
      <c r="A171" s="227" t="s">
        <v>1004</v>
      </c>
      <c r="B171" s="187">
        <v>3602</v>
      </c>
      <c r="C171" s="332" t="s">
        <v>1006</v>
      </c>
      <c r="D171" s="339">
        <v>3602111001</v>
      </c>
      <c r="E171" s="236">
        <v>389</v>
      </c>
      <c r="F171" s="237">
        <v>111</v>
      </c>
      <c r="G171" s="238" t="s">
        <v>1005</v>
      </c>
      <c r="H171" s="359">
        <v>3477048.62</v>
      </c>
      <c r="I171" s="239">
        <v>5490911.2800000003</v>
      </c>
      <c r="J171" s="239">
        <v>3477425.79</v>
      </c>
      <c r="K171" s="360">
        <v>5490935.0599999996</v>
      </c>
      <c r="L171" s="346">
        <v>595</v>
      </c>
      <c r="M171" s="47">
        <v>1</v>
      </c>
      <c r="N171" s="95">
        <v>0</v>
      </c>
      <c r="O171" s="95">
        <v>0</v>
      </c>
      <c r="P171" s="95">
        <v>0</v>
      </c>
      <c r="Q171" s="367"/>
      <c r="R171" s="31"/>
      <c r="S171" s="31"/>
      <c r="T171" s="31"/>
      <c r="U171" s="31">
        <v>40438</v>
      </c>
      <c r="V171" s="31">
        <v>40786</v>
      </c>
      <c r="W171" s="31"/>
      <c r="X171" s="31"/>
      <c r="Y171" s="368"/>
      <c r="Z171" s="132"/>
      <c r="AA171" s="133"/>
      <c r="AB171" s="133"/>
      <c r="AC171" s="133"/>
      <c r="AD171" s="133" t="s">
        <v>1162</v>
      </c>
      <c r="AE171" s="133" t="s">
        <v>1162</v>
      </c>
      <c r="AF171" s="133"/>
      <c r="AG171" s="133"/>
      <c r="AH171" s="134"/>
      <c r="AI171" s="40">
        <v>2</v>
      </c>
      <c r="AJ171" s="24" t="s">
        <v>623</v>
      </c>
      <c r="AK171" s="250">
        <v>1</v>
      </c>
      <c r="AL171" s="27">
        <v>0</v>
      </c>
      <c r="AM171" s="251" t="s">
        <v>1130</v>
      </c>
      <c r="AN171" s="252">
        <v>300</v>
      </c>
      <c r="AO171" s="98">
        <v>445</v>
      </c>
      <c r="AP171" s="99">
        <f t="shared" si="2"/>
        <v>148.33333333333334</v>
      </c>
      <c r="AQ171" s="98"/>
      <c r="AR171" s="253">
        <v>1</v>
      </c>
      <c r="AS171" s="254">
        <v>1</v>
      </c>
      <c r="AT171" s="388">
        <v>2.33</v>
      </c>
      <c r="AU171" s="91">
        <v>2.09</v>
      </c>
      <c r="AV171" s="91">
        <v>2.33</v>
      </c>
      <c r="AW171" s="91">
        <v>5</v>
      </c>
      <c r="AX171" s="91">
        <v>1</v>
      </c>
      <c r="AY171" s="91">
        <v>1</v>
      </c>
      <c r="AZ171" s="56">
        <v>2.2727300000000001</v>
      </c>
      <c r="BA171" s="21">
        <v>0</v>
      </c>
      <c r="BB171" s="101"/>
      <c r="BC171" s="246">
        <v>0</v>
      </c>
      <c r="BD171" s="105" t="s">
        <v>1117</v>
      </c>
      <c r="BE171" s="421">
        <v>2.2727300000000001</v>
      </c>
      <c r="BF171" s="381">
        <v>2.2727300000000001</v>
      </c>
      <c r="BG171" s="247">
        <v>0</v>
      </c>
      <c r="BH171" s="248"/>
      <c r="BI171" s="155" t="s">
        <v>1117</v>
      </c>
      <c r="BJ171" s="249">
        <v>2.2727300000000001</v>
      </c>
      <c r="CF171" s="20"/>
    </row>
    <row r="172" spans="1:84" s="14" customFormat="1" ht="15" thickBot="1" x14ac:dyDescent="0.25">
      <c r="A172" s="234" t="s">
        <v>312</v>
      </c>
      <c r="B172" s="235">
        <v>3603</v>
      </c>
      <c r="C172" s="330" t="s">
        <v>314</v>
      </c>
      <c r="D172" s="338">
        <v>3603102001</v>
      </c>
      <c r="E172" s="236">
        <v>373</v>
      </c>
      <c r="F172" s="237">
        <v>102</v>
      </c>
      <c r="G172" s="238" t="s">
        <v>313</v>
      </c>
      <c r="H172" s="359">
        <v>3471819.78</v>
      </c>
      <c r="I172" s="239">
        <v>5494581.7699999996</v>
      </c>
      <c r="J172" s="239">
        <v>3472597.53</v>
      </c>
      <c r="K172" s="360">
        <v>5494105.5499999998</v>
      </c>
      <c r="L172" s="346">
        <v>916</v>
      </c>
      <c r="M172" s="47">
        <v>1</v>
      </c>
      <c r="N172" s="95">
        <v>0</v>
      </c>
      <c r="O172" s="95">
        <v>0</v>
      </c>
      <c r="P172" s="95">
        <v>0</v>
      </c>
      <c r="Q172" s="371"/>
      <c r="R172" s="33"/>
      <c r="S172" s="33"/>
      <c r="T172" s="33"/>
      <c r="U172" s="33">
        <v>40438</v>
      </c>
      <c r="V172" s="33">
        <v>40786</v>
      </c>
      <c r="W172" s="33"/>
      <c r="X172" s="33"/>
      <c r="Y172" s="372"/>
      <c r="Z172" s="138"/>
      <c r="AA172" s="139"/>
      <c r="AB172" s="139"/>
      <c r="AC172" s="139"/>
      <c r="AD172" s="139" t="s">
        <v>1162</v>
      </c>
      <c r="AE172" s="139" t="s">
        <v>1162</v>
      </c>
      <c r="AF172" s="139"/>
      <c r="AG172" s="139"/>
      <c r="AH172" s="140"/>
      <c r="AI172" s="38">
        <v>2</v>
      </c>
      <c r="AJ172" s="89" t="s">
        <v>623</v>
      </c>
      <c r="AK172" s="96">
        <v>1</v>
      </c>
      <c r="AL172" s="97">
        <v>0</v>
      </c>
      <c r="AM172" s="109" t="s">
        <v>315</v>
      </c>
      <c r="AN172" s="98">
        <v>570</v>
      </c>
      <c r="AO172" s="98">
        <v>744</v>
      </c>
      <c r="AP172" s="99">
        <f t="shared" si="2"/>
        <v>130.5263157894737</v>
      </c>
      <c r="AQ172" s="98"/>
      <c r="AR172" s="93">
        <v>1</v>
      </c>
      <c r="AS172" s="100">
        <v>1</v>
      </c>
      <c r="AT172" s="388">
        <v>2</v>
      </c>
      <c r="AU172" s="91">
        <v>1.86</v>
      </c>
      <c r="AV172" s="91">
        <v>1.33</v>
      </c>
      <c r="AW172" s="91">
        <v>5</v>
      </c>
      <c r="AX172" s="91">
        <v>1</v>
      </c>
      <c r="AY172" s="91">
        <v>2</v>
      </c>
      <c r="AZ172" s="56">
        <v>1.9642900000000001</v>
      </c>
      <c r="BA172" s="21">
        <v>1</v>
      </c>
      <c r="BB172" s="101"/>
      <c r="BC172" s="246">
        <v>0</v>
      </c>
      <c r="BD172" s="105" t="s">
        <v>1116</v>
      </c>
      <c r="BE172" s="422">
        <v>1.9642900000000001</v>
      </c>
      <c r="BF172" s="381">
        <v>1.9642900000000001</v>
      </c>
      <c r="BG172" s="247">
        <v>1</v>
      </c>
      <c r="BH172" s="248"/>
      <c r="BI172" s="248" t="s">
        <v>1116</v>
      </c>
      <c r="BJ172" s="255">
        <v>1.9642900000000001</v>
      </c>
      <c r="CF172" s="20"/>
    </row>
    <row r="173" spans="1:84" s="14" customFormat="1" ht="12.75" customHeight="1" x14ac:dyDescent="0.2">
      <c r="A173" s="227" t="s">
        <v>405</v>
      </c>
      <c r="B173" s="187">
        <v>3051</v>
      </c>
      <c r="C173" s="329" t="s">
        <v>237</v>
      </c>
      <c r="D173" s="337">
        <v>3051029001</v>
      </c>
      <c r="E173" s="185">
        <v>36</v>
      </c>
      <c r="F173" s="186">
        <v>29</v>
      </c>
      <c r="G173" s="184" t="s">
        <v>406</v>
      </c>
      <c r="H173" s="355">
        <v>3390038.5</v>
      </c>
      <c r="I173" s="36">
        <v>5293338.38</v>
      </c>
      <c r="J173" s="36">
        <v>3391117.13</v>
      </c>
      <c r="K173" s="356">
        <v>5290274.3499999996</v>
      </c>
      <c r="L173" s="344">
        <v>3249</v>
      </c>
      <c r="M173" s="45">
        <v>0</v>
      </c>
      <c r="N173" s="46">
        <v>0</v>
      </c>
      <c r="O173" s="46">
        <v>1</v>
      </c>
      <c r="P173" s="46">
        <v>0</v>
      </c>
      <c r="Q173" s="367">
        <v>38992</v>
      </c>
      <c r="R173" s="31"/>
      <c r="S173" s="31">
        <v>39644</v>
      </c>
      <c r="T173" s="31"/>
      <c r="U173" s="31"/>
      <c r="V173" s="31"/>
      <c r="W173" s="31">
        <v>41165</v>
      </c>
      <c r="X173" s="31"/>
      <c r="Y173" s="368"/>
      <c r="Z173" s="132"/>
      <c r="AA173" s="133"/>
      <c r="AB173" s="133" t="s">
        <v>1162</v>
      </c>
      <c r="AC173" s="133"/>
      <c r="AD173" s="133"/>
      <c r="AE173" s="133"/>
      <c r="AF173" s="133" t="s">
        <v>1162</v>
      </c>
      <c r="AG173" s="133"/>
      <c r="AH173" s="134"/>
      <c r="AI173" s="37">
        <v>2</v>
      </c>
      <c r="AJ173" s="84" t="s">
        <v>624</v>
      </c>
      <c r="AK173" s="85">
        <v>0</v>
      </c>
      <c r="AL173" s="26">
        <v>1</v>
      </c>
      <c r="AM173" s="110" t="s">
        <v>1135</v>
      </c>
      <c r="AN173" s="90">
        <v>1080</v>
      </c>
      <c r="AO173" s="82">
        <v>2902</v>
      </c>
      <c r="AP173" s="81">
        <f t="shared" si="2"/>
        <v>268.7037037037037</v>
      </c>
      <c r="AQ173" s="82"/>
      <c r="AR173" s="88">
        <v>0.5</v>
      </c>
      <c r="AS173" s="83">
        <v>1</v>
      </c>
      <c r="AT173" s="385">
        <v>2.67</v>
      </c>
      <c r="AU173" s="64">
        <v>1.67</v>
      </c>
      <c r="AV173" s="64">
        <v>3</v>
      </c>
      <c r="AW173" s="64">
        <v>5</v>
      </c>
      <c r="AX173" s="64">
        <v>3</v>
      </c>
      <c r="AY173" s="64">
        <v>1</v>
      </c>
      <c r="AZ173" s="55">
        <v>2.5833300000000001</v>
      </c>
      <c r="BA173" s="18">
        <v>1</v>
      </c>
      <c r="BB173" s="19" t="s">
        <v>1203</v>
      </c>
      <c r="BC173" s="485">
        <v>2</v>
      </c>
      <c r="BD173" s="106" t="s">
        <v>1117</v>
      </c>
      <c r="BE173" s="387">
        <v>2.4649999999999999</v>
      </c>
      <c r="BF173" s="488">
        <v>2.5555599999999998</v>
      </c>
      <c r="BG173" s="496">
        <v>0</v>
      </c>
      <c r="BH173" s="480"/>
      <c r="BI173" s="502" t="s">
        <v>1117</v>
      </c>
      <c r="BJ173" s="555">
        <v>2.4649999999999999</v>
      </c>
      <c r="CF173" s="20"/>
    </row>
    <row r="174" spans="1:84" s="16" customFormat="1" ht="12.75" customHeight="1" thickBot="1" x14ac:dyDescent="0.25">
      <c r="A174" s="229" t="s">
        <v>405</v>
      </c>
      <c r="B174" s="189">
        <v>3051</v>
      </c>
      <c r="C174" s="330" t="s">
        <v>237</v>
      </c>
      <c r="D174" s="338">
        <v>3051029002</v>
      </c>
      <c r="E174" s="190">
        <v>37</v>
      </c>
      <c r="F174" s="191">
        <v>29</v>
      </c>
      <c r="G174" s="192" t="s">
        <v>804</v>
      </c>
      <c r="H174" s="357">
        <v>3392254.34</v>
      </c>
      <c r="I174" s="94">
        <v>5305776.49</v>
      </c>
      <c r="J174" s="94">
        <v>3392575.48</v>
      </c>
      <c r="K174" s="358">
        <v>5302001.62</v>
      </c>
      <c r="L174" s="345">
        <v>3899</v>
      </c>
      <c r="M174" s="47">
        <v>0</v>
      </c>
      <c r="N174" s="95">
        <v>0</v>
      </c>
      <c r="O174" s="95">
        <v>1</v>
      </c>
      <c r="P174" s="95">
        <v>0</v>
      </c>
      <c r="Q174" s="367">
        <v>38992</v>
      </c>
      <c r="R174" s="31"/>
      <c r="S174" s="31">
        <v>39644</v>
      </c>
      <c r="T174" s="31"/>
      <c r="U174" s="31"/>
      <c r="V174" s="31"/>
      <c r="W174" s="31">
        <v>41165</v>
      </c>
      <c r="X174" s="31"/>
      <c r="Y174" s="368"/>
      <c r="Z174" s="132"/>
      <c r="AA174" s="133"/>
      <c r="AB174" s="133" t="s">
        <v>1162</v>
      </c>
      <c r="AC174" s="133"/>
      <c r="AD174" s="133"/>
      <c r="AE174" s="133"/>
      <c r="AF174" s="133" t="s">
        <v>1162</v>
      </c>
      <c r="AG174" s="133"/>
      <c r="AH174" s="134"/>
      <c r="AI174" s="38">
        <v>2</v>
      </c>
      <c r="AJ174" s="89" t="s">
        <v>623</v>
      </c>
      <c r="AK174" s="96">
        <v>0</v>
      </c>
      <c r="AL174" s="97">
        <v>1</v>
      </c>
      <c r="AM174" s="111" t="s">
        <v>1135</v>
      </c>
      <c r="AN174" s="102">
        <v>1080</v>
      </c>
      <c r="AO174" s="230">
        <v>2433</v>
      </c>
      <c r="AP174" s="99">
        <f t="shared" si="2"/>
        <v>225.27777777777777</v>
      </c>
      <c r="AQ174" s="230"/>
      <c r="AR174" s="93">
        <v>0.5</v>
      </c>
      <c r="AS174" s="100">
        <v>1</v>
      </c>
      <c r="AT174" s="388">
        <v>3.67</v>
      </c>
      <c r="AU174" s="91">
        <v>1.78</v>
      </c>
      <c r="AV174" s="91">
        <v>2.33</v>
      </c>
      <c r="AW174" s="91">
        <v>3</v>
      </c>
      <c r="AX174" s="91">
        <v>3</v>
      </c>
      <c r="AY174" s="91">
        <v>1</v>
      </c>
      <c r="AZ174" s="56">
        <v>2.5277799999999999</v>
      </c>
      <c r="BA174" s="21">
        <v>1</v>
      </c>
      <c r="BB174" s="101" t="s">
        <v>1203</v>
      </c>
      <c r="BC174" s="487"/>
      <c r="BD174" s="105" t="s">
        <v>1117</v>
      </c>
      <c r="BE174" s="423">
        <v>2.4649999999999999</v>
      </c>
      <c r="BF174" s="509"/>
      <c r="BG174" s="498"/>
      <c r="BH174" s="482"/>
      <c r="BI174" s="533"/>
      <c r="BJ174" s="553"/>
      <c r="CF174" s="17"/>
    </row>
    <row r="175" spans="1:84" s="14" customFormat="1" ht="12.75" customHeight="1" x14ac:dyDescent="0.2">
      <c r="A175" s="227" t="s">
        <v>395</v>
      </c>
      <c r="B175" s="187">
        <v>3151</v>
      </c>
      <c r="C175" s="329" t="s">
        <v>237</v>
      </c>
      <c r="D175" s="337">
        <v>3151048001</v>
      </c>
      <c r="E175" s="185">
        <v>38</v>
      </c>
      <c r="F175" s="186">
        <v>48</v>
      </c>
      <c r="G175" s="184" t="s">
        <v>608</v>
      </c>
      <c r="H175" s="355">
        <v>3395858.26</v>
      </c>
      <c r="I175" s="36">
        <v>5334221.8899999997</v>
      </c>
      <c r="J175" s="36">
        <v>3394147.57</v>
      </c>
      <c r="K175" s="356">
        <v>5331826.49</v>
      </c>
      <c r="L175" s="344">
        <v>3147</v>
      </c>
      <c r="M175" s="45">
        <v>0</v>
      </c>
      <c r="N175" s="46">
        <v>0</v>
      </c>
      <c r="O175" s="46">
        <v>1</v>
      </c>
      <c r="P175" s="46">
        <v>0</v>
      </c>
      <c r="Q175" s="373">
        <v>38996</v>
      </c>
      <c r="R175" s="34"/>
      <c r="S175" s="34"/>
      <c r="T175" s="34">
        <v>40015</v>
      </c>
      <c r="U175" s="34"/>
      <c r="V175" s="34"/>
      <c r="W175" s="34">
        <v>41164</v>
      </c>
      <c r="X175" s="34"/>
      <c r="Y175" s="374"/>
      <c r="Z175" s="141"/>
      <c r="AA175" s="142"/>
      <c r="AB175" s="142"/>
      <c r="AC175" s="142" t="s">
        <v>1162</v>
      </c>
      <c r="AD175" s="142"/>
      <c r="AE175" s="142"/>
      <c r="AF175" s="142" t="s">
        <v>1162</v>
      </c>
      <c r="AG175" s="142"/>
      <c r="AH175" s="143"/>
      <c r="AI175" s="37">
        <v>2</v>
      </c>
      <c r="AJ175" s="84" t="s">
        <v>624</v>
      </c>
      <c r="AK175" s="85">
        <v>0</v>
      </c>
      <c r="AL175" s="26">
        <v>1</v>
      </c>
      <c r="AM175" s="110" t="s">
        <v>1136</v>
      </c>
      <c r="AN175" s="90">
        <v>1080</v>
      </c>
      <c r="AO175" s="82">
        <v>1288</v>
      </c>
      <c r="AP175" s="81">
        <f t="shared" si="2"/>
        <v>119.25925925925927</v>
      </c>
      <c r="AQ175" s="82"/>
      <c r="AR175" s="88">
        <v>0.33333000000000002</v>
      </c>
      <c r="AS175" s="83">
        <v>1</v>
      </c>
      <c r="AT175" s="385">
        <v>2</v>
      </c>
      <c r="AU175" s="64">
        <v>1.42</v>
      </c>
      <c r="AV175" s="64">
        <v>2.11</v>
      </c>
      <c r="AW175" s="64">
        <v>1</v>
      </c>
      <c r="AX175" s="64">
        <v>1</v>
      </c>
      <c r="AY175" s="64">
        <v>1</v>
      </c>
      <c r="AZ175" s="55">
        <v>1.63304</v>
      </c>
      <c r="BA175" s="18">
        <v>0</v>
      </c>
      <c r="BB175" s="19"/>
      <c r="BC175" s="495">
        <v>0</v>
      </c>
      <c r="BD175" s="106" t="s">
        <v>1117</v>
      </c>
      <c r="BE175" s="394">
        <v>1.63304</v>
      </c>
      <c r="BF175" s="489">
        <v>1.77047</v>
      </c>
      <c r="BG175" s="522">
        <v>0</v>
      </c>
      <c r="BH175" s="512"/>
      <c r="BI175" s="511" t="s">
        <v>1117</v>
      </c>
      <c r="BJ175" s="513">
        <v>1.77047</v>
      </c>
      <c r="CF175" s="20"/>
    </row>
    <row r="176" spans="1:84" s="14" customFormat="1" ht="12.75" customHeight="1" x14ac:dyDescent="0.2">
      <c r="A176" s="227" t="s">
        <v>395</v>
      </c>
      <c r="B176" s="187">
        <v>3151</v>
      </c>
      <c r="C176" s="329" t="s">
        <v>237</v>
      </c>
      <c r="D176" s="337">
        <v>3151048002</v>
      </c>
      <c r="E176" s="185">
        <v>39</v>
      </c>
      <c r="F176" s="186">
        <v>48</v>
      </c>
      <c r="G176" s="184" t="s">
        <v>634</v>
      </c>
      <c r="H176" s="355">
        <v>3402784.96</v>
      </c>
      <c r="I176" s="36">
        <v>5350034.2300000004</v>
      </c>
      <c r="J176" s="36">
        <v>3402153.19</v>
      </c>
      <c r="K176" s="356">
        <v>5347523.53</v>
      </c>
      <c r="L176" s="344">
        <v>2590</v>
      </c>
      <c r="M176" s="45">
        <v>0</v>
      </c>
      <c r="N176" s="46">
        <v>0</v>
      </c>
      <c r="O176" s="46">
        <v>1</v>
      </c>
      <c r="P176" s="46">
        <v>0</v>
      </c>
      <c r="Q176" s="367">
        <v>38995</v>
      </c>
      <c r="R176" s="31"/>
      <c r="S176" s="31"/>
      <c r="T176" s="31">
        <v>40014</v>
      </c>
      <c r="U176" s="31"/>
      <c r="V176" s="31"/>
      <c r="W176" s="31">
        <v>41156</v>
      </c>
      <c r="X176" s="31"/>
      <c r="Y176" s="368"/>
      <c r="Z176" s="132"/>
      <c r="AA176" s="133"/>
      <c r="AB176" s="133"/>
      <c r="AC176" s="133" t="s">
        <v>1162</v>
      </c>
      <c r="AD176" s="133"/>
      <c r="AE176" s="133"/>
      <c r="AF176" s="133" t="s">
        <v>1162</v>
      </c>
      <c r="AG176" s="133"/>
      <c r="AH176" s="134"/>
      <c r="AI176" s="37">
        <v>2</v>
      </c>
      <c r="AJ176" s="84" t="s">
        <v>624</v>
      </c>
      <c r="AK176" s="85">
        <v>0</v>
      </c>
      <c r="AL176" s="26">
        <v>1</v>
      </c>
      <c r="AM176" s="110" t="s">
        <v>1136</v>
      </c>
      <c r="AN176" s="90">
        <v>1080</v>
      </c>
      <c r="AO176" s="82">
        <v>2130</v>
      </c>
      <c r="AP176" s="81">
        <f t="shared" si="2"/>
        <v>197.22222222222223</v>
      </c>
      <c r="AQ176" s="82"/>
      <c r="AR176" s="88">
        <v>0.33333000000000002</v>
      </c>
      <c r="AS176" s="83">
        <v>1</v>
      </c>
      <c r="AT176" s="385">
        <v>2.67</v>
      </c>
      <c r="AU176" s="64">
        <v>1.42</v>
      </c>
      <c r="AV176" s="64">
        <v>2.11</v>
      </c>
      <c r="AW176" s="64">
        <v>1</v>
      </c>
      <c r="AX176" s="64">
        <v>1</v>
      </c>
      <c r="AY176" s="64">
        <v>1</v>
      </c>
      <c r="AZ176" s="55">
        <v>1.7997099999999999</v>
      </c>
      <c r="BA176" s="18">
        <v>0</v>
      </c>
      <c r="BB176" s="19"/>
      <c r="BC176" s="486"/>
      <c r="BD176" s="106" t="s">
        <v>1117</v>
      </c>
      <c r="BE176" s="394">
        <v>1.7997099999999999</v>
      </c>
      <c r="BF176" s="508"/>
      <c r="BG176" s="497"/>
      <c r="BH176" s="481"/>
      <c r="BI176" s="532"/>
      <c r="BJ176" s="554"/>
      <c r="CF176" s="20"/>
    </row>
    <row r="177" spans="1:84" s="14" customFormat="1" ht="12.75" customHeight="1" thickBot="1" x14ac:dyDescent="0.25">
      <c r="A177" s="229" t="s">
        <v>395</v>
      </c>
      <c r="B177" s="189">
        <v>3151</v>
      </c>
      <c r="C177" s="329" t="s">
        <v>237</v>
      </c>
      <c r="D177" s="338">
        <v>3151048003</v>
      </c>
      <c r="E177" s="190">
        <v>40</v>
      </c>
      <c r="F177" s="191">
        <v>48</v>
      </c>
      <c r="G177" s="192" t="s">
        <v>396</v>
      </c>
      <c r="H177" s="357">
        <v>3406263.58</v>
      </c>
      <c r="I177" s="94">
        <v>5362953.0199999996</v>
      </c>
      <c r="J177" s="94">
        <v>3406086.61</v>
      </c>
      <c r="K177" s="358">
        <v>5361248.8099999996</v>
      </c>
      <c r="L177" s="345">
        <v>1717</v>
      </c>
      <c r="M177" s="47">
        <v>0</v>
      </c>
      <c r="N177" s="95">
        <v>0</v>
      </c>
      <c r="O177" s="95">
        <v>1</v>
      </c>
      <c r="P177" s="95">
        <v>0</v>
      </c>
      <c r="Q177" s="369">
        <v>38995</v>
      </c>
      <c r="R177" s="32"/>
      <c r="S177" s="32"/>
      <c r="T177" s="32">
        <v>40014</v>
      </c>
      <c r="U177" s="32"/>
      <c r="V177" s="32"/>
      <c r="W177" s="32">
        <v>41156</v>
      </c>
      <c r="X177" s="32"/>
      <c r="Y177" s="370"/>
      <c r="Z177" s="135"/>
      <c r="AA177" s="136"/>
      <c r="AB177" s="136"/>
      <c r="AC177" s="136" t="s">
        <v>1162</v>
      </c>
      <c r="AD177" s="136"/>
      <c r="AE177" s="136"/>
      <c r="AF177" s="136" t="s">
        <v>1162</v>
      </c>
      <c r="AG177" s="136"/>
      <c r="AH177" s="137"/>
      <c r="AI177" s="37">
        <v>2</v>
      </c>
      <c r="AJ177" s="84" t="s">
        <v>624</v>
      </c>
      <c r="AK177" s="85">
        <v>0</v>
      </c>
      <c r="AL177" s="26">
        <v>1</v>
      </c>
      <c r="AM177" s="110" t="s">
        <v>1136</v>
      </c>
      <c r="AN177" s="90">
        <v>1080</v>
      </c>
      <c r="AO177" s="98">
        <v>3147</v>
      </c>
      <c r="AP177" s="99">
        <f t="shared" si="2"/>
        <v>291.38888888888886</v>
      </c>
      <c r="AQ177" s="98"/>
      <c r="AR177" s="88">
        <v>0.33334000000000003</v>
      </c>
      <c r="AS177" s="83">
        <v>1</v>
      </c>
      <c r="AT177" s="388">
        <v>2.67</v>
      </c>
      <c r="AU177" s="91">
        <v>1.74</v>
      </c>
      <c r="AV177" s="91">
        <v>2.11</v>
      </c>
      <c r="AW177" s="91">
        <v>1</v>
      </c>
      <c r="AX177" s="91">
        <v>1</v>
      </c>
      <c r="AY177" s="91">
        <v>1</v>
      </c>
      <c r="AZ177" s="56">
        <v>1.8786499999999999</v>
      </c>
      <c r="BA177" s="21">
        <v>0</v>
      </c>
      <c r="BB177" s="101"/>
      <c r="BC177" s="487"/>
      <c r="BD177" s="105" t="s">
        <v>1117</v>
      </c>
      <c r="BE177" s="391">
        <v>1.8786499999999999</v>
      </c>
      <c r="BF177" s="509"/>
      <c r="BG177" s="498"/>
      <c r="BH177" s="482"/>
      <c r="BI177" s="533"/>
      <c r="BJ177" s="552"/>
      <c r="CF177" s="20"/>
    </row>
    <row r="178" spans="1:84" s="14" customFormat="1" ht="12.75" customHeight="1" x14ac:dyDescent="0.2">
      <c r="A178" s="227" t="s">
        <v>235</v>
      </c>
      <c r="B178" s="187">
        <v>3351</v>
      </c>
      <c r="C178" s="331" t="s">
        <v>237</v>
      </c>
      <c r="D178" s="337">
        <v>3351064001</v>
      </c>
      <c r="E178" s="185">
        <v>41</v>
      </c>
      <c r="F178" s="186">
        <v>64</v>
      </c>
      <c r="G178" s="184" t="s">
        <v>236</v>
      </c>
      <c r="H178" s="355">
        <v>3418873.98</v>
      </c>
      <c r="I178" s="36">
        <v>5392885.4699999997</v>
      </c>
      <c r="J178" s="36">
        <v>3416137.18</v>
      </c>
      <c r="K178" s="356">
        <v>5390937.7000000002</v>
      </c>
      <c r="L178" s="344">
        <v>3392</v>
      </c>
      <c r="M178" s="45">
        <v>0</v>
      </c>
      <c r="N178" s="46">
        <v>0</v>
      </c>
      <c r="O178" s="46">
        <v>1</v>
      </c>
      <c r="P178" s="46">
        <v>0</v>
      </c>
      <c r="Q178" s="367" t="s">
        <v>49</v>
      </c>
      <c r="R178" s="31"/>
      <c r="S178" s="31">
        <v>39646</v>
      </c>
      <c r="T178" s="31"/>
      <c r="U178" s="31"/>
      <c r="V178" s="31"/>
      <c r="W178" s="31">
        <v>41205</v>
      </c>
      <c r="X178" s="31"/>
      <c r="Y178" s="368"/>
      <c r="Z178" s="132"/>
      <c r="AA178" s="133"/>
      <c r="AB178" s="133" t="s">
        <v>1162</v>
      </c>
      <c r="AC178" s="133"/>
      <c r="AD178" s="133"/>
      <c r="AE178" s="133"/>
      <c r="AF178" s="133" t="s">
        <v>1162</v>
      </c>
      <c r="AG178" s="133"/>
      <c r="AH178" s="134"/>
      <c r="AI178" s="39">
        <v>2</v>
      </c>
      <c r="AJ178" s="23" t="s">
        <v>624</v>
      </c>
      <c r="AK178" s="240">
        <v>0</v>
      </c>
      <c r="AL178" s="241">
        <v>1</v>
      </c>
      <c r="AM178" s="242" t="s">
        <v>1137</v>
      </c>
      <c r="AN178" s="243">
        <v>1050</v>
      </c>
      <c r="AO178" s="82">
        <v>1648</v>
      </c>
      <c r="AP178" s="81">
        <f t="shared" si="2"/>
        <v>156.95238095238096</v>
      </c>
      <c r="AQ178" s="82"/>
      <c r="AR178" s="244">
        <v>0.5</v>
      </c>
      <c r="AS178" s="245">
        <v>1</v>
      </c>
      <c r="AT178" s="385">
        <v>3</v>
      </c>
      <c r="AU178" s="64">
        <v>1.35</v>
      </c>
      <c r="AV178" s="64">
        <v>3.29</v>
      </c>
      <c r="AW178" s="64">
        <v>1</v>
      </c>
      <c r="AX178" s="64">
        <v>3</v>
      </c>
      <c r="AY178" s="64">
        <v>1</v>
      </c>
      <c r="AZ178" s="55">
        <v>2.32633</v>
      </c>
      <c r="BA178" s="18">
        <v>0</v>
      </c>
      <c r="BB178" s="19"/>
      <c r="BC178" s="485">
        <v>1</v>
      </c>
      <c r="BD178" s="106" t="s">
        <v>1117</v>
      </c>
      <c r="BE178" s="387">
        <v>2.32633</v>
      </c>
      <c r="BF178" s="488">
        <v>2.4916</v>
      </c>
      <c r="BG178" s="496">
        <v>0</v>
      </c>
      <c r="BH178" s="480"/>
      <c r="BI178" s="502" t="s">
        <v>1117</v>
      </c>
      <c r="BJ178" s="529">
        <v>2.39567</v>
      </c>
      <c r="CF178" s="20"/>
    </row>
    <row r="179" spans="1:84" s="14" customFormat="1" ht="12.75" customHeight="1" thickBot="1" x14ac:dyDescent="0.25">
      <c r="A179" s="229" t="s">
        <v>235</v>
      </c>
      <c r="B179" s="189">
        <v>3351</v>
      </c>
      <c r="C179" s="330" t="s">
        <v>237</v>
      </c>
      <c r="D179" s="338">
        <v>3351064002</v>
      </c>
      <c r="E179" s="190">
        <v>42</v>
      </c>
      <c r="F179" s="191">
        <v>64</v>
      </c>
      <c r="G179" s="192" t="s">
        <v>404</v>
      </c>
      <c r="H179" s="357">
        <v>3428252.94</v>
      </c>
      <c r="I179" s="94">
        <v>5403911.6799999997</v>
      </c>
      <c r="J179" s="94">
        <v>3424319.7</v>
      </c>
      <c r="K179" s="358">
        <v>5402495.29</v>
      </c>
      <c r="L179" s="345">
        <v>4677</v>
      </c>
      <c r="M179" s="47">
        <v>1</v>
      </c>
      <c r="N179" s="95">
        <v>0</v>
      </c>
      <c r="O179" s="95">
        <v>0</v>
      </c>
      <c r="P179" s="95">
        <v>0</v>
      </c>
      <c r="Q179" s="367">
        <v>39008</v>
      </c>
      <c r="R179" s="31"/>
      <c r="S179" s="31">
        <v>39646</v>
      </c>
      <c r="T179" s="31"/>
      <c r="U179" s="31"/>
      <c r="V179" s="31"/>
      <c r="W179" s="31">
        <v>41205</v>
      </c>
      <c r="X179" s="31"/>
      <c r="Y179" s="368"/>
      <c r="Z179" s="132"/>
      <c r="AA179" s="133"/>
      <c r="AB179" s="133" t="s">
        <v>1162</v>
      </c>
      <c r="AC179" s="133"/>
      <c r="AD179" s="133"/>
      <c r="AE179" s="133"/>
      <c r="AF179" s="133" t="s">
        <v>1162</v>
      </c>
      <c r="AG179" s="133"/>
      <c r="AH179" s="134"/>
      <c r="AI179" s="38">
        <v>2</v>
      </c>
      <c r="AJ179" s="89" t="s">
        <v>624</v>
      </c>
      <c r="AK179" s="96">
        <v>0</v>
      </c>
      <c r="AL179" s="97">
        <v>1</v>
      </c>
      <c r="AM179" s="111" t="s">
        <v>1137</v>
      </c>
      <c r="AN179" s="102">
        <v>1050</v>
      </c>
      <c r="AO179" s="98">
        <v>1889</v>
      </c>
      <c r="AP179" s="99">
        <f t="shared" si="2"/>
        <v>179.9047619047619</v>
      </c>
      <c r="AQ179" s="98"/>
      <c r="AR179" s="93">
        <v>0.5</v>
      </c>
      <c r="AS179" s="100">
        <v>1</v>
      </c>
      <c r="AT179" s="388">
        <v>3.67</v>
      </c>
      <c r="AU179" s="91">
        <v>2.29</v>
      </c>
      <c r="AV179" s="91">
        <v>3</v>
      </c>
      <c r="AW179" s="91">
        <v>1</v>
      </c>
      <c r="AX179" s="91">
        <v>3</v>
      </c>
      <c r="AY179" s="91">
        <v>1</v>
      </c>
      <c r="AZ179" s="56">
        <v>2.65686</v>
      </c>
      <c r="BA179" s="21">
        <v>1</v>
      </c>
      <c r="BB179" s="101" t="s">
        <v>1203</v>
      </c>
      <c r="BC179" s="487"/>
      <c r="BD179" s="105" t="s">
        <v>1117</v>
      </c>
      <c r="BE179" s="389">
        <v>2.4649999999999999</v>
      </c>
      <c r="BF179" s="509"/>
      <c r="BG179" s="498"/>
      <c r="BH179" s="482"/>
      <c r="BI179" s="533"/>
      <c r="BJ179" s="553"/>
      <c r="CF179" s="20"/>
    </row>
    <row r="180" spans="1:84" s="14" customFormat="1" ht="15" thickBot="1" x14ac:dyDescent="0.25">
      <c r="A180" s="234" t="s">
        <v>675</v>
      </c>
      <c r="B180" s="235">
        <v>3451</v>
      </c>
      <c r="C180" s="329" t="s">
        <v>237</v>
      </c>
      <c r="D180" s="338">
        <v>3451053001</v>
      </c>
      <c r="E180" s="190">
        <v>43</v>
      </c>
      <c r="F180" s="191">
        <v>53</v>
      </c>
      <c r="G180" s="192" t="s">
        <v>676</v>
      </c>
      <c r="H180" s="357">
        <v>3438151.4</v>
      </c>
      <c r="I180" s="94">
        <v>5419699.9000000004</v>
      </c>
      <c r="J180" s="94">
        <v>3436731.32</v>
      </c>
      <c r="K180" s="358">
        <v>5417207.4299999997</v>
      </c>
      <c r="L180" s="345">
        <v>2872</v>
      </c>
      <c r="M180" s="47">
        <v>1</v>
      </c>
      <c r="N180" s="95">
        <v>0</v>
      </c>
      <c r="O180" s="95">
        <v>0</v>
      </c>
      <c r="P180" s="95">
        <v>0</v>
      </c>
      <c r="Q180" s="371">
        <v>38972</v>
      </c>
      <c r="R180" s="33"/>
      <c r="S180" s="33">
        <v>39702</v>
      </c>
      <c r="T180" s="33"/>
      <c r="U180" s="33"/>
      <c r="V180" s="33"/>
      <c r="W180" s="33">
        <v>41205</v>
      </c>
      <c r="X180" s="33"/>
      <c r="Y180" s="372"/>
      <c r="Z180" s="138"/>
      <c r="AA180" s="139"/>
      <c r="AB180" s="139" t="s">
        <v>1162</v>
      </c>
      <c r="AC180" s="139"/>
      <c r="AD180" s="139"/>
      <c r="AE180" s="139"/>
      <c r="AF180" s="139" t="s">
        <v>1162</v>
      </c>
      <c r="AG180" s="139"/>
      <c r="AH180" s="140"/>
      <c r="AI180" s="37">
        <v>2</v>
      </c>
      <c r="AJ180" s="84" t="s">
        <v>623</v>
      </c>
      <c r="AK180" s="85">
        <v>0</v>
      </c>
      <c r="AL180" s="26">
        <v>1</v>
      </c>
      <c r="AM180" s="110" t="s">
        <v>1138</v>
      </c>
      <c r="AN180" s="90">
        <v>1050</v>
      </c>
      <c r="AO180" s="98">
        <v>4082</v>
      </c>
      <c r="AP180" s="99">
        <f t="shared" si="2"/>
        <v>388.76190476190476</v>
      </c>
      <c r="AQ180" s="98"/>
      <c r="AR180" s="88">
        <v>1</v>
      </c>
      <c r="AS180" s="83">
        <v>1</v>
      </c>
      <c r="AT180" s="388">
        <v>3.67</v>
      </c>
      <c r="AU180" s="91">
        <v>1.42</v>
      </c>
      <c r="AV180" s="91">
        <v>2.33</v>
      </c>
      <c r="AW180" s="91">
        <v>5</v>
      </c>
      <c r="AX180" s="91">
        <v>3</v>
      </c>
      <c r="AY180" s="91">
        <v>1</v>
      </c>
      <c r="AZ180" s="56">
        <v>2.6052599999999999</v>
      </c>
      <c r="BA180" s="21">
        <v>1</v>
      </c>
      <c r="BB180" s="101" t="s">
        <v>1203</v>
      </c>
      <c r="BC180" s="246">
        <v>1</v>
      </c>
      <c r="BD180" s="105" t="s">
        <v>1117</v>
      </c>
      <c r="BE180" s="389">
        <v>2.4649999999999999</v>
      </c>
      <c r="BF180" s="381">
        <v>2.6052599999999999</v>
      </c>
      <c r="BG180" s="247">
        <v>0</v>
      </c>
      <c r="BH180" s="248"/>
      <c r="BI180" s="155" t="s">
        <v>1117</v>
      </c>
      <c r="BJ180" s="256">
        <v>2.4649999999999999</v>
      </c>
      <c r="CF180" s="20"/>
    </row>
    <row r="181" spans="1:84" s="14" customFormat="1" ht="12.75" customHeight="1" x14ac:dyDescent="0.2">
      <c r="A181" s="227" t="s">
        <v>361</v>
      </c>
      <c r="B181" s="187">
        <v>3551</v>
      </c>
      <c r="C181" s="331" t="s">
        <v>237</v>
      </c>
      <c r="D181" s="337">
        <v>3551045001</v>
      </c>
      <c r="E181" s="185">
        <v>44</v>
      </c>
      <c r="F181" s="186">
        <v>45</v>
      </c>
      <c r="G181" s="184" t="s">
        <v>362</v>
      </c>
      <c r="H181" s="355">
        <v>3447084.09</v>
      </c>
      <c r="I181" s="36">
        <v>5428212.5199999996</v>
      </c>
      <c r="J181" s="36">
        <v>3445564.2</v>
      </c>
      <c r="K181" s="356">
        <v>5426989.9299999997</v>
      </c>
      <c r="L181" s="344">
        <v>1951</v>
      </c>
      <c r="M181" s="45">
        <v>1</v>
      </c>
      <c r="N181" s="46">
        <v>0</v>
      </c>
      <c r="O181" s="46">
        <v>0</v>
      </c>
      <c r="P181" s="46">
        <v>0</v>
      </c>
      <c r="Q181" s="367">
        <v>38972</v>
      </c>
      <c r="R181" s="31"/>
      <c r="S181" s="31">
        <v>39702</v>
      </c>
      <c r="T181" s="31"/>
      <c r="U181" s="31"/>
      <c r="V181" s="31"/>
      <c r="W181" s="31">
        <v>41206</v>
      </c>
      <c r="X181" s="31"/>
      <c r="Y181" s="368"/>
      <c r="Z181" s="132"/>
      <c r="AA181" s="133"/>
      <c r="AB181" s="133" t="s">
        <v>1162</v>
      </c>
      <c r="AC181" s="133"/>
      <c r="AD181" s="133"/>
      <c r="AE181" s="133"/>
      <c r="AF181" s="133" t="s">
        <v>1162</v>
      </c>
      <c r="AG181" s="133"/>
      <c r="AH181" s="134"/>
      <c r="AI181" s="39">
        <v>2</v>
      </c>
      <c r="AJ181" s="23" t="s">
        <v>624</v>
      </c>
      <c r="AK181" s="240">
        <v>0</v>
      </c>
      <c r="AL181" s="241">
        <v>1</v>
      </c>
      <c r="AM181" s="242" t="s">
        <v>1139</v>
      </c>
      <c r="AN181" s="243">
        <v>1050</v>
      </c>
      <c r="AO181" s="82">
        <v>2934</v>
      </c>
      <c r="AP181" s="81">
        <f t="shared" si="2"/>
        <v>279.42857142857144</v>
      </c>
      <c r="AQ181" s="82"/>
      <c r="AR181" s="244">
        <v>0.33333000000000002</v>
      </c>
      <c r="AS181" s="245">
        <v>1</v>
      </c>
      <c r="AT181" s="385">
        <v>3.67</v>
      </c>
      <c r="AU181" s="64">
        <v>1.53</v>
      </c>
      <c r="AV181" s="64">
        <v>3</v>
      </c>
      <c r="AW181" s="64">
        <v>1</v>
      </c>
      <c r="AX181" s="64">
        <v>1</v>
      </c>
      <c r="AY181" s="64">
        <v>1</v>
      </c>
      <c r="AZ181" s="55">
        <v>2.2982499999999999</v>
      </c>
      <c r="BA181" s="18">
        <v>0</v>
      </c>
      <c r="BB181" s="19"/>
      <c r="BC181" s="485">
        <v>0</v>
      </c>
      <c r="BD181" s="106" t="s">
        <v>1117</v>
      </c>
      <c r="BE181" s="387">
        <v>2.2982499999999999</v>
      </c>
      <c r="BF181" s="488">
        <v>2.1866400000000001</v>
      </c>
      <c r="BG181" s="496">
        <v>0</v>
      </c>
      <c r="BH181" s="480"/>
      <c r="BI181" s="502" t="s">
        <v>1117</v>
      </c>
      <c r="BJ181" s="483">
        <v>2.1866400000000001</v>
      </c>
      <c r="CF181" s="20"/>
    </row>
    <row r="182" spans="1:84" s="14" customFormat="1" ht="12.75" customHeight="1" x14ac:dyDescent="0.2">
      <c r="A182" s="227" t="s">
        <v>361</v>
      </c>
      <c r="B182" s="187">
        <v>3551</v>
      </c>
      <c r="C182" s="329" t="s">
        <v>237</v>
      </c>
      <c r="D182" s="337">
        <v>3551045002</v>
      </c>
      <c r="E182" s="185">
        <v>45</v>
      </c>
      <c r="F182" s="186">
        <v>45</v>
      </c>
      <c r="G182" s="184" t="s">
        <v>612</v>
      </c>
      <c r="H182" s="355">
        <v>3454197.75</v>
      </c>
      <c r="I182" s="36">
        <v>5445482.5</v>
      </c>
      <c r="J182" s="36">
        <v>3453614.75</v>
      </c>
      <c r="K182" s="356">
        <v>5442151.5</v>
      </c>
      <c r="L182" s="344">
        <v>3382</v>
      </c>
      <c r="M182" s="45">
        <v>1</v>
      </c>
      <c r="N182" s="46">
        <v>0</v>
      </c>
      <c r="O182" s="46">
        <v>0</v>
      </c>
      <c r="P182" s="46">
        <v>0</v>
      </c>
      <c r="Q182" s="367">
        <v>38973</v>
      </c>
      <c r="R182" s="31"/>
      <c r="S182" s="31">
        <v>39703</v>
      </c>
      <c r="T182" s="31"/>
      <c r="U182" s="31"/>
      <c r="V182" s="31"/>
      <c r="W182" s="31">
        <v>41206</v>
      </c>
      <c r="X182" s="31"/>
      <c r="Y182" s="368"/>
      <c r="Z182" s="132"/>
      <c r="AA182" s="133"/>
      <c r="AB182" s="133" t="s">
        <v>1162</v>
      </c>
      <c r="AC182" s="133"/>
      <c r="AD182" s="133"/>
      <c r="AE182" s="133"/>
      <c r="AF182" s="133" t="s">
        <v>1162</v>
      </c>
      <c r="AG182" s="133"/>
      <c r="AH182" s="134"/>
      <c r="AI182" s="37">
        <v>2</v>
      </c>
      <c r="AJ182" s="84" t="s">
        <v>624</v>
      </c>
      <c r="AK182" s="85">
        <v>0</v>
      </c>
      <c r="AL182" s="26">
        <v>1</v>
      </c>
      <c r="AM182" s="110" t="s">
        <v>1139</v>
      </c>
      <c r="AN182" s="90">
        <v>1050</v>
      </c>
      <c r="AO182" s="82">
        <v>3798</v>
      </c>
      <c r="AP182" s="81">
        <f t="shared" si="2"/>
        <v>361.71428571428572</v>
      </c>
      <c r="AQ182" s="82"/>
      <c r="AR182" s="88">
        <v>0.33333000000000002</v>
      </c>
      <c r="AS182" s="83">
        <v>1</v>
      </c>
      <c r="AT182" s="385">
        <v>4</v>
      </c>
      <c r="AU182" s="64">
        <v>1.32</v>
      </c>
      <c r="AV182" s="64">
        <v>3</v>
      </c>
      <c r="AW182" s="64">
        <v>1</v>
      </c>
      <c r="AX182" s="64">
        <v>1</v>
      </c>
      <c r="AY182" s="64">
        <v>1</v>
      </c>
      <c r="AZ182" s="55">
        <v>2.3260200000000002</v>
      </c>
      <c r="BA182" s="18">
        <v>0</v>
      </c>
      <c r="BB182" s="19"/>
      <c r="BC182" s="486"/>
      <c r="BD182" s="106" t="s">
        <v>1117</v>
      </c>
      <c r="BE182" s="387">
        <v>2.3260200000000002</v>
      </c>
      <c r="BF182" s="508"/>
      <c r="BG182" s="497"/>
      <c r="BH182" s="481"/>
      <c r="BI182" s="532"/>
      <c r="BJ182" s="554"/>
      <c r="CF182" s="20"/>
    </row>
    <row r="183" spans="1:84" s="14" customFormat="1" ht="12.75" customHeight="1" x14ac:dyDescent="0.2">
      <c r="A183" s="229" t="s">
        <v>361</v>
      </c>
      <c r="B183" s="189">
        <v>3551</v>
      </c>
      <c r="C183" s="330" t="s">
        <v>237</v>
      </c>
      <c r="D183" s="338">
        <v>3551045003</v>
      </c>
      <c r="E183" s="190">
        <v>46</v>
      </c>
      <c r="F183" s="191">
        <v>45</v>
      </c>
      <c r="G183" s="192" t="s">
        <v>2</v>
      </c>
      <c r="H183" s="357">
        <v>3463816</v>
      </c>
      <c r="I183" s="94">
        <v>5472571</v>
      </c>
      <c r="J183" s="94">
        <v>3463284.75</v>
      </c>
      <c r="K183" s="358">
        <v>5469246.5</v>
      </c>
      <c r="L183" s="345">
        <v>3416</v>
      </c>
      <c r="M183" s="47">
        <v>1</v>
      </c>
      <c r="N183" s="95">
        <v>0</v>
      </c>
      <c r="O183" s="95">
        <v>0</v>
      </c>
      <c r="P183" s="95">
        <v>0</v>
      </c>
      <c r="Q183" s="367">
        <v>38974</v>
      </c>
      <c r="R183" s="31"/>
      <c r="S183" s="31">
        <v>39700</v>
      </c>
      <c r="T183" s="31"/>
      <c r="U183" s="31"/>
      <c r="V183" s="31"/>
      <c r="W183" s="31">
        <v>41206</v>
      </c>
      <c r="X183" s="31"/>
      <c r="Y183" s="368"/>
      <c r="Z183" s="132"/>
      <c r="AA183" s="133"/>
      <c r="AB183" s="133" t="s">
        <v>1162</v>
      </c>
      <c r="AC183" s="133"/>
      <c r="AD183" s="133"/>
      <c r="AE183" s="133"/>
      <c r="AF183" s="133" t="s">
        <v>1162</v>
      </c>
      <c r="AG183" s="133"/>
      <c r="AH183" s="134"/>
      <c r="AI183" s="38">
        <v>2</v>
      </c>
      <c r="AJ183" s="89" t="s">
        <v>623</v>
      </c>
      <c r="AK183" s="96">
        <v>0</v>
      </c>
      <c r="AL183" s="97">
        <v>1</v>
      </c>
      <c r="AM183" s="111" t="s">
        <v>1139</v>
      </c>
      <c r="AN183" s="102">
        <v>1050</v>
      </c>
      <c r="AO183" s="98">
        <v>2518</v>
      </c>
      <c r="AP183" s="99">
        <f t="shared" si="2"/>
        <v>239.80952380952382</v>
      </c>
      <c r="AQ183" s="98"/>
      <c r="AR183" s="93">
        <v>0.33334000000000003</v>
      </c>
      <c r="AS183" s="100">
        <v>1</v>
      </c>
      <c r="AT183" s="388">
        <v>3</v>
      </c>
      <c r="AU183" s="91">
        <v>1.63</v>
      </c>
      <c r="AV183" s="91">
        <v>2.11</v>
      </c>
      <c r="AW183" s="91">
        <v>1</v>
      </c>
      <c r="AX183" s="91">
        <v>1</v>
      </c>
      <c r="AY183" s="91">
        <v>1</v>
      </c>
      <c r="AZ183" s="56">
        <v>1.93567</v>
      </c>
      <c r="BA183" s="21">
        <v>1</v>
      </c>
      <c r="BB183" s="101"/>
      <c r="BC183" s="487"/>
      <c r="BD183" s="105" t="s">
        <v>1117</v>
      </c>
      <c r="BE183" s="391">
        <v>1.93567</v>
      </c>
      <c r="BF183" s="509"/>
      <c r="BG183" s="498"/>
      <c r="BH183" s="482"/>
      <c r="BI183" s="533"/>
      <c r="BJ183" s="552"/>
      <c r="CF183" s="20"/>
    </row>
    <row r="184" spans="1:84" s="14" customFormat="1" ht="14.25" x14ac:dyDescent="0.2">
      <c r="A184" s="234" t="s">
        <v>80</v>
      </c>
      <c r="B184" s="235">
        <v>3651</v>
      </c>
      <c r="C184" s="329" t="s">
        <v>237</v>
      </c>
      <c r="D184" s="338">
        <v>3651001001</v>
      </c>
      <c r="E184" s="190">
        <v>35</v>
      </c>
      <c r="F184" s="191">
        <v>1</v>
      </c>
      <c r="G184" s="192" t="s">
        <v>81</v>
      </c>
      <c r="H184" s="357">
        <v>3458324.5</v>
      </c>
      <c r="I184" s="94">
        <v>5494242</v>
      </c>
      <c r="J184" s="94">
        <v>3458373.62</v>
      </c>
      <c r="K184" s="358">
        <v>5489444.3700000001</v>
      </c>
      <c r="L184" s="345">
        <v>5096</v>
      </c>
      <c r="M184" s="47">
        <v>1</v>
      </c>
      <c r="N184" s="95">
        <v>0</v>
      </c>
      <c r="O184" s="95">
        <v>0</v>
      </c>
      <c r="P184" s="95">
        <v>0</v>
      </c>
      <c r="Q184" s="371">
        <v>38975</v>
      </c>
      <c r="R184" s="33"/>
      <c r="S184" s="33">
        <v>39699</v>
      </c>
      <c r="T184" s="33"/>
      <c r="U184" s="33"/>
      <c r="V184" s="33"/>
      <c r="W184" s="33">
        <v>41204</v>
      </c>
      <c r="X184" s="33"/>
      <c r="Y184" s="372"/>
      <c r="Z184" s="138"/>
      <c r="AA184" s="139"/>
      <c r="AB184" s="139" t="s">
        <v>1162</v>
      </c>
      <c r="AC184" s="139"/>
      <c r="AD184" s="139"/>
      <c r="AE184" s="139"/>
      <c r="AF184" s="139" t="s">
        <v>1162</v>
      </c>
      <c r="AG184" s="139"/>
      <c r="AH184" s="140"/>
      <c r="AI184" s="37">
        <v>2</v>
      </c>
      <c r="AJ184" s="84" t="s">
        <v>624</v>
      </c>
      <c r="AK184" s="85">
        <v>0</v>
      </c>
      <c r="AL184" s="26">
        <v>1</v>
      </c>
      <c r="AM184" s="110" t="s">
        <v>1140</v>
      </c>
      <c r="AN184" s="90">
        <v>1050</v>
      </c>
      <c r="AO184" s="98">
        <v>4462</v>
      </c>
      <c r="AP184" s="99">
        <f t="shared" si="2"/>
        <v>424.95238095238096</v>
      </c>
      <c r="AQ184" s="98"/>
      <c r="AR184" s="88">
        <v>1</v>
      </c>
      <c r="AS184" s="83">
        <v>1</v>
      </c>
      <c r="AT184" s="388">
        <v>3</v>
      </c>
      <c r="AU184" s="91">
        <v>1.53</v>
      </c>
      <c r="AV184" s="91">
        <v>2.78</v>
      </c>
      <c r="AW184" s="91">
        <v>1</v>
      </c>
      <c r="AX184" s="91">
        <v>1</v>
      </c>
      <c r="AY184" s="91">
        <v>1</v>
      </c>
      <c r="AZ184" s="56">
        <v>2.0760200000000002</v>
      </c>
      <c r="BA184" s="21">
        <v>0</v>
      </c>
      <c r="BB184" s="101"/>
      <c r="BC184" s="246">
        <v>0</v>
      </c>
      <c r="BD184" s="105" t="s">
        <v>1117</v>
      </c>
      <c r="BE184" s="389">
        <v>2.0760200000000002</v>
      </c>
      <c r="BF184" s="381">
        <v>2.0760200000000002</v>
      </c>
      <c r="BG184" s="247">
        <v>0</v>
      </c>
      <c r="BH184" s="248"/>
      <c r="BI184" s="155" t="s">
        <v>1117</v>
      </c>
      <c r="BJ184" s="249">
        <v>2.0760200000000002</v>
      </c>
      <c r="CF184" s="20"/>
    </row>
    <row r="185" spans="1:84" s="14" customFormat="1" ht="12.75" customHeight="1" x14ac:dyDescent="0.2">
      <c r="A185" s="227" t="s">
        <v>461</v>
      </c>
      <c r="B185" s="187">
        <v>4001</v>
      </c>
      <c r="C185" s="331" t="s">
        <v>524</v>
      </c>
      <c r="D185" s="337">
        <v>4001178001</v>
      </c>
      <c r="E185" s="185">
        <v>533</v>
      </c>
      <c r="F185" s="186">
        <v>178</v>
      </c>
      <c r="G185" s="184" t="s">
        <v>943</v>
      </c>
      <c r="H185" s="355">
        <v>3467906.76</v>
      </c>
      <c r="I185" s="36">
        <v>5329277.21</v>
      </c>
      <c r="J185" s="36">
        <v>3467927.08</v>
      </c>
      <c r="K185" s="356">
        <v>5328682.37</v>
      </c>
      <c r="L185" s="344">
        <v>738</v>
      </c>
      <c r="M185" s="45">
        <v>0</v>
      </c>
      <c r="N185" s="46">
        <v>0</v>
      </c>
      <c r="O185" s="46">
        <v>1</v>
      </c>
      <c r="P185" s="46">
        <v>0</v>
      </c>
      <c r="Q185" s="367"/>
      <c r="R185" s="31"/>
      <c r="S185" s="31"/>
      <c r="T185" s="31"/>
      <c r="U185" s="31">
        <v>40432</v>
      </c>
      <c r="V185" s="31">
        <v>40775</v>
      </c>
      <c r="W185" s="31"/>
      <c r="X185" s="31"/>
      <c r="Y185" s="368"/>
      <c r="Z185" s="132"/>
      <c r="AA185" s="133"/>
      <c r="AB185" s="133"/>
      <c r="AC185" s="133"/>
      <c r="AD185" s="133" t="s">
        <v>1162</v>
      </c>
      <c r="AE185" s="133" t="s">
        <v>1162</v>
      </c>
      <c r="AF185" s="133"/>
      <c r="AG185" s="133"/>
      <c r="AH185" s="134"/>
      <c r="AI185" s="39">
        <v>2</v>
      </c>
      <c r="AJ185" s="23" t="s">
        <v>624</v>
      </c>
      <c r="AK185" s="240">
        <v>1</v>
      </c>
      <c r="AL185" s="241">
        <v>0</v>
      </c>
      <c r="AM185" s="257" t="s">
        <v>944</v>
      </c>
      <c r="AN185" s="258">
        <v>270</v>
      </c>
      <c r="AO185" s="85">
        <v>57</v>
      </c>
      <c r="AP185" s="81">
        <f t="shared" si="2"/>
        <v>21.111111111111111</v>
      </c>
      <c r="AQ185" s="82">
        <v>-213</v>
      </c>
      <c r="AR185" s="244">
        <v>0.15434999999999999</v>
      </c>
      <c r="AS185" s="245">
        <v>0.28991</v>
      </c>
      <c r="AT185" s="385">
        <v>1.67</v>
      </c>
      <c r="AU185" s="64">
        <v>1.44</v>
      </c>
      <c r="AV185" s="64">
        <v>1</v>
      </c>
      <c r="AW185" s="64">
        <v>1</v>
      </c>
      <c r="AX185" s="64">
        <v>5</v>
      </c>
      <c r="AY185" s="64">
        <v>1</v>
      </c>
      <c r="AZ185" s="59">
        <v>1.35111</v>
      </c>
      <c r="BA185" s="18">
        <v>0</v>
      </c>
      <c r="BB185" s="19"/>
      <c r="BC185" s="485">
        <v>0</v>
      </c>
      <c r="BD185" s="106" t="s">
        <v>1116</v>
      </c>
      <c r="BE185" s="409">
        <v>1.35111</v>
      </c>
      <c r="BF185" s="488">
        <v>2.1236999999999999</v>
      </c>
      <c r="BG185" s="496">
        <v>0</v>
      </c>
      <c r="BH185" s="480"/>
      <c r="BI185" s="480" t="s">
        <v>1116</v>
      </c>
      <c r="BJ185" s="483">
        <v>2.1236999999999999</v>
      </c>
      <c r="CF185" s="20"/>
    </row>
    <row r="186" spans="1:84" s="14" customFormat="1" ht="12.75" customHeight="1" x14ac:dyDescent="0.2">
      <c r="A186" s="227" t="s">
        <v>461</v>
      </c>
      <c r="B186" s="187">
        <v>4001</v>
      </c>
      <c r="C186" s="329" t="s">
        <v>524</v>
      </c>
      <c r="D186" s="337">
        <v>4001178002</v>
      </c>
      <c r="E186" s="185">
        <v>532</v>
      </c>
      <c r="F186" s="186">
        <v>178</v>
      </c>
      <c r="G186" s="184" t="s">
        <v>462</v>
      </c>
      <c r="H186" s="355">
        <v>3471085.21</v>
      </c>
      <c r="I186" s="36">
        <v>5330627.6100000003</v>
      </c>
      <c r="J186" s="36">
        <v>3470561.05</v>
      </c>
      <c r="K186" s="356">
        <v>5330457.6900000004</v>
      </c>
      <c r="L186" s="344">
        <v>600</v>
      </c>
      <c r="M186" s="45">
        <v>0</v>
      </c>
      <c r="N186" s="46">
        <v>0</v>
      </c>
      <c r="O186" s="46">
        <v>1</v>
      </c>
      <c r="P186" s="46">
        <v>0</v>
      </c>
      <c r="Q186" s="367"/>
      <c r="R186" s="31"/>
      <c r="S186" s="31"/>
      <c r="T186" s="31"/>
      <c r="U186" s="31">
        <v>40432</v>
      </c>
      <c r="V186" s="31">
        <v>40775</v>
      </c>
      <c r="W186" s="31"/>
      <c r="X186" s="31"/>
      <c r="Y186" s="368"/>
      <c r="Z186" s="132"/>
      <c r="AA186" s="133"/>
      <c r="AB186" s="133"/>
      <c r="AC186" s="133"/>
      <c r="AD186" s="133" t="s">
        <v>1162</v>
      </c>
      <c r="AE186" s="133" t="s">
        <v>1162</v>
      </c>
      <c r="AF186" s="133"/>
      <c r="AG186" s="133"/>
      <c r="AH186" s="134"/>
      <c r="AI186" s="37">
        <v>2</v>
      </c>
      <c r="AJ186" s="84" t="s">
        <v>624</v>
      </c>
      <c r="AK186" s="85">
        <v>1</v>
      </c>
      <c r="AL186" s="26">
        <v>0</v>
      </c>
      <c r="AM186" s="108" t="s">
        <v>463</v>
      </c>
      <c r="AN186" s="82">
        <v>480</v>
      </c>
      <c r="AO186" s="85">
        <v>1279</v>
      </c>
      <c r="AP186" s="81">
        <f t="shared" si="2"/>
        <v>266.45833333333331</v>
      </c>
      <c r="AQ186" s="82"/>
      <c r="AR186" s="88">
        <v>0.29866999999999999</v>
      </c>
      <c r="AS186" s="83">
        <v>0.28991</v>
      </c>
      <c r="AT186" s="385">
        <v>1.67</v>
      </c>
      <c r="AU186" s="64">
        <v>1.67</v>
      </c>
      <c r="AV186" s="64">
        <v>1.67</v>
      </c>
      <c r="AW186" s="64">
        <v>1</v>
      </c>
      <c r="AX186" s="64">
        <v>3</v>
      </c>
      <c r="AY186" s="64">
        <v>1</v>
      </c>
      <c r="AZ186" s="59">
        <v>1.6666700000000001</v>
      </c>
      <c r="BA186" s="18">
        <v>0</v>
      </c>
      <c r="BB186" s="19"/>
      <c r="BC186" s="486"/>
      <c r="BD186" s="106" t="s">
        <v>1116</v>
      </c>
      <c r="BE186" s="394">
        <v>1.6666700000000001</v>
      </c>
      <c r="BF186" s="508"/>
      <c r="BG186" s="497"/>
      <c r="BH186" s="481"/>
      <c r="BI186" s="481"/>
      <c r="BJ186" s="505"/>
      <c r="CF186" s="20"/>
    </row>
    <row r="187" spans="1:84" s="14" customFormat="1" ht="12.75" customHeight="1" x14ac:dyDescent="0.2">
      <c r="A187" s="227" t="s">
        <v>461</v>
      </c>
      <c r="B187" s="187">
        <v>4001</v>
      </c>
      <c r="C187" s="329" t="s">
        <v>524</v>
      </c>
      <c r="D187" s="337">
        <v>4001178003</v>
      </c>
      <c r="E187" s="185">
        <v>531</v>
      </c>
      <c r="F187" s="186">
        <v>178</v>
      </c>
      <c r="G187" s="184" t="s">
        <v>58</v>
      </c>
      <c r="H187" s="355">
        <v>3473232.11</v>
      </c>
      <c r="I187" s="36">
        <v>5335142.24</v>
      </c>
      <c r="J187" s="36">
        <v>3473066.96</v>
      </c>
      <c r="K187" s="356">
        <v>5334825.41</v>
      </c>
      <c r="L187" s="344">
        <v>383</v>
      </c>
      <c r="M187" s="45">
        <v>0</v>
      </c>
      <c r="N187" s="46">
        <v>0</v>
      </c>
      <c r="O187" s="46">
        <v>1</v>
      </c>
      <c r="P187" s="46">
        <v>0</v>
      </c>
      <c r="Q187" s="367"/>
      <c r="R187" s="31"/>
      <c r="S187" s="31"/>
      <c r="T187" s="31"/>
      <c r="U187" s="31">
        <v>40434</v>
      </c>
      <c r="V187" s="31">
        <v>40775</v>
      </c>
      <c r="W187" s="31"/>
      <c r="X187" s="31"/>
      <c r="Y187" s="368"/>
      <c r="Z187" s="132"/>
      <c r="AA187" s="133"/>
      <c r="AB187" s="133"/>
      <c r="AC187" s="133"/>
      <c r="AD187" s="133" t="s">
        <v>1162</v>
      </c>
      <c r="AE187" s="133" t="s">
        <v>1162</v>
      </c>
      <c r="AF187" s="133"/>
      <c r="AG187" s="133"/>
      <c r="AH187" s="134"/>
      <c r="AI187" s="37">
        <v>2</v>
      </c>
      <c r="AJ187" s="84" t="s">
        <v>623</v>
      </c>
      <c r="AK187" s="85">
        <v>1</v>
      </c>
      <c r="AL187" s="26">
        <v>1</v>
      </c>
      <c r="AM187" s="108" t="s">
        <v>59</v>
      </c>
      <c r="AN187" s="82">
        <v>630</v>
      </c>
      <c r="AO187" s="85">
        <v>1212</v>
      </c>
      <c r="AP187" s="81">
        <f t="shared" si="2"/>
        <v>192.38095238095238</v>
      </c>
      <c r="AQ187" s="82"/>
      <c r="AR187" s="88">
        <v>0.54698000000000002</v>
      </c>
      <c r="AS187" s="83">
        <v>0.28991</v>
      </c>
      <c r="AT187" s="385">
        <v>2</v>
      </c>
      <c r="AU187" s="64">
        <v>2</v>
      </c>
      <c r="AV187" s="64">
        <v>2.11</v>
      </c>
      <c r="AW187" s="64">
        <v>1</v>
      </c>
      <c r="AX187" s="64">
        <v>3</v>
      </c>
      <c r="AY187" s="64">
        <v>1</v>
      </c>
      <c r="AZ187" s="59">
        <v>1.9444399999999999</v>
      </c>
      <c r="BA187" s="18">
        <v>1</v>
      </c>
      <c r="BB187" s="19"/>
      <c r="BC187" s="486"/>
      <c r="BD187" s="106" t="s">
        <v>1116</v>
      </c>
      <c r="BE187" s="394">
        <v>1.9444399999999999</v>
      </c>
      <c r="BF187" s="508"/>
      <c r="BG187" s="497"/>
      <c r="BH187" s="481"/>
      <c r="BI187" s="481"/>
      <c r="BJ187" s="505"/>
      <c r="CF187" s="20"/>
    </row>
    <row r="188" spans="1:84" s="14" customFormat="1" ht="12.75" customHeight="1" x14ac:dyDescent="0.2">
      <c r="A188" s="227" t="s">
        <v>461</v>
      </c>
      <c r="B188" s="187">
        <v>4001</v>
      </c>
      <c r="C188" s="329" t="s">
        <v>224</v>
      </c>
      <c r="D188" s="337">
        <v>4001179001</v>
      </c>
      <c r="E188" s="185">
        <v>535</v>
      </c>
      <c r="F188" s="186">
        <v>179</v>
      </c>
      <c r="G188" s="184" t="s">
        <v>223</v>
      </c>
      <c r="H188" s="355">
        <v>3465477.89</v>
      </c>
      <c r="I188" s="36">
        <v>5338571.7</v>
      </c>
      <c r="J188" s="36">
        <v>3465485.24</v>
      </c>
      <c r="K188" s="356">
        <v>5339171.51</v>
      </c>
      <c r="L188" s="344">
        <v>807</v>
      </c>
      <c r="M188" s="45">
        <v>0</v>
      </c>
      <c r="N188" s="46">
        <v>0</v>
      </c>
      <c r="O188" s="46">
        <v>1</v>
      </c>
      <c r="P188" s="46">
        <v>0</v>
      </c>
      <c r="Q188" s="367"/>
      <c r="R188" s="31"/>
      <c r="S188" s="31"/>
      <c r="T188" s="31"/>
      <c r="U188" s="31">
        <v>40432</v>
      </c>
      <c r="V188" s="31">
        <v>40803</v>
      </c>
      <c r="W188" s="31"/>
      <c r="X188" s="31"/>
      <c r="Y188" s="368"/>
      <c r="Z188" s="132"/>
      <c r="AA188" s="133"/>
      <c r="AB188" s="133"/>
      <c r="AC188" s="133"/>
      <c r="AD188" s="133" t="s">
        <v>1162</v>
      </c>
      <c r="AE188" s="133" t="s">
        <v>1162</v>
      </c>
      <c r="AF188" s="133"/>
      <c r="AG188" s="133"/>
      <c r="AH188" s="134"/>
      <c r="AI188" s="37">
        <v>2</v>
      </c>
      <c r="AJ188" s="84" t="s">
        <v>624</v>
      </c>
      <c r="AK188" s="85">
        <v>1</v>
      </c>
      <c r="AL188" s="26">
        <v>0</v>
      </c>
      <c r="AM188" s="108" t="s">
        <v>225</v>
      </c>
      <c r="AN188" s="82">
        <v>480</v>
      </c>
      <c r="AO188" s="85">
        <v>3331</v>
      </c>
      <c r="AP188" s="81">
        <f t="shared" si="2"/>
        <v>693.95833333333337</v>
      </c>
      <c r="AQ188" s="82"/>
      <c r="AR188" s="88">
        <v>0.64193999999999996</v>
      </c>
      <c r="AS188" s="83">
        <v>0.71009</v>
      </c>
      <c r="AT188" s="385">
        <v>3</v>
      </c>
      <c r="AU188" s="64">
        <v>2.17</v>
      </c>
      <c r="AV188" s="64">
        <v>3.33</v>
      </c>
      <c r="AW188" s="64">
        <v>1</v>
      </c>
      <c r="AX188" s="64">
        <v>3</v>
      </c>
      <c r="AY188" s="64">
        <v>1</v>
      </c>
      <c r="AZ188" s="59">
        <v>2.5416699999999999</v>
      </c>
      <c r="BA188" s="18">
        <v>1</v>
      </c>
      <c r="BB188" s="19"/>
      <c r="BC188" s="486"/>
      <c r="BD188" s="106" t="s">
        <v>1116</v>
      </c>
      <c r="BE188" s="386">
        <v>2.5416699999999999</v>
      </c>
      <c r="BF188" s="508"/>
      <c r="BG188" s="497"/>
      <c r="BH188" s="481"/>
      <c r="BI188" s="481"/>
      <c r="BJ188" s="505"/>
      <c r="CF188" s="20"/>
    </row>
    <row r="189" spans="1:84" s="14" customFormat="1" ht="12.75" customHeight="1" x14ac:dyDescent="0.2">
      <c r="A189" s="229" t="s">
        <v>461</v>
      </c>
      <c r="B189" s="189">
        <v>4001</v>
      </c>
      <c r="C189" s="330" t="s">
        <v>224</v>
      </c>
      <c r="D189" s="338">
        <v>4001179002</v>
      </c>
      <c r="E189" s="190">
        <v>534</v>
      </c>
      <c r="F189" s="191">
        <v>179</v>
      </c>
      <c r="G189" s="192" t="s">
        <v>134</v>
      </c>
      <c r="H189" s="357">
        <v>3469302.15</v>
      </c>
      <c r="I189" s="94">
        <v>5332396.43</v>
      </c>
      <c r="J189" s="94">
        <v>3469084.89</v>
      </c>
      <c r="K189" s="358">
        <v>5332736.41</v>
      </c>
      <c r="L189" s="345">
        <v>1035</v>
      </c>
      <c r="M189" s="47">
        <v>0</v>
      </c>
      <c r="N189" s="95">
        <v>0</v>
      </c>
      <c r="O189" s="95">
        <v>1</v>
      </c>
      <c r="P189" s="95">
        <v>0</v>
      </c>
      <c r="Q189" s="369"/>
      <c r="R189" s="32"/>
      <c r="S189" s="32"/>
      <c r="T189" s="32"/>
      <c r="U189" s="32">
        <v>40425</v>
      </c>
      <c r="V189" s="32">
        <v>40803</v>
      </c>
      <c r="W189" s="32"/>
      <c r="X189" s="32"/>
      <c r="Y189" s="370"/>
      <c r="Z189" s="135"/>
      <c r="AA189" s="136"/>
      <c r="AB189" s="136"/>
      <c r="AC189" s="136"/>
      <c r="AD189" s="136" t="s">
        <v>1162</v>
      </c>
      <c r="AE189" s="136" t="s">
        <v>1162</v>
      </c>
      <c r="AF189" s="136"/>
      <c r="AG189" s="136"/>
      <c r="AH189" s="137"/>
      <c r="AI189" s="38">
        <v>2</v>
      </c>
      <c r="AJ189" s="89" t="s">
        <v>624</v>
      </c>
      <c r="AK189" s="96">
        <v>1</v>
      </c>
      <c r="AL189" s="97">
        <v>0</v>
      </c>
      <c r="AM189" s="109" t="s">
        <v>135</v>
      </c>
      <c r="AN189" s="98">
        <v>660</v>
      </c>
      <c r="AO189" s="98">
        <v>4333</v>
      </c>
      <c r="AP189" s="99">
        <f t="shared" si="2"/>
        <v>656.5151515151515</v>
      </c>
      <c r="AQ189" s="98"/>
      <c r="AR189" s="93">
        <v>0.35805999999999999</v>
      </c>
      <c r="AS189" s="100">
        <v>0.71009</v>
      </c>
      <c r="AT189" s="388">
        <v>1.33</v>
      </c>
      <c r="AU189" s="91">
        <v>1.78</v>
      </c>
      <c r="AV189" s="91">
        <v>2.33</v>
      </c>
      <c r="AW189" s="91">
        <v>1</v>
      </c>
      <c r="AX189" s="91">
        <v>3</v>
      </c>
      <c r="AY189" s="91">
        <v>1</v>
      </c>
      <c r="AZ189" s="60">
        <v>1.7777799999999999</v>
      </c>
      <c r="BA189" s="21">
        <v>0</v>
      </c>
      <c r="BB189" s="101"/>
      <c r="BC189" s="487"/>
      <c r="BD189" s="105" t="s">
        <v>1116</v>
      </c>
      <c r="BE189" s="391">
        <v>1.7777799999999999</v>
      </c>
      <c r="BF189" s="509"/>
      <c r="BG189" s="498"/>
      <c r="BH189" s="482"/>
      <c r="BI189" s="482"/>
      <c r="BJ189" s="506"/>
      <c r="CF189" s="20"/>
    </row>
    <row r="190" spans="1:84" s="14" customFormat="1" ht="12.75" customHeight="1" x14ac:dyDescent="0.2">
      <c r="A190" s="227" t="s">
        <v>253</v>
      </c>
      <c r="B190" s="187">
        <v>4002</v>
      </c>
      <c r="C190" s="329" t="s">
        <v>844</v>
      </c>
      <c r="D190" s="337">
        <v>4002180001</v>
      </c>
      <c r="E190" s="185">
        <v>537</v>
      </c>
      <c r="F190" s="186">
        <v>180</v>
      </c>
      <c r="G190" s="184" t="s">
        <v>843</v>
      </c>
      <c r="H190" s="355">
        <v>3476739.91</v>
      </c>
      <c r="I190" s="36">
        <v>5331019.66</v>
      </c>
      <c r="J190" s="36">
        <v>3477142.69</v>
      </c>
      <c r="K190" s="356">
        <v>5330743.18</v>
      </c>
      <c r="L190" s="344">
        <v>542</v>
      </c>
      <c r="M190" s="45">
        <v>0</v>
      </c>
      <c r="N190" s="46">
        <v>0</v>
      </c>
      <c r="O190" s="46">
        <v>1</v>
      </c>
      <c r="P190" s="46">
        <v>0</v>
      </c>
      <c r="Q190" s="367"/>
      <c r="R190" s="31"/>
      <c r="S190" s="31"/>
      <c r="T190" s="31"/>
      <c r="U190" s="31">
        <v>40425</v>
      </c>
      <c r="V190" s="31">
        <v>40803</v>
      </c>
      <c r="W190" s="31"/>
      <c r="X190" s="31"/>
      <c r="Y190" s="368"/>
      <c r="Z190" s="132"/>
      <c r="AA190" s="133"/>
      <c r="AB190" s="133"/>
      <c r="AC190" s="133"/>
      <c r="AD190" s="133" t="s">
        <v>1162</v>
      </c>
      <c r="AE190" s="133" t="s">
        <v>1162</v>
      </c>
      <c r="AF190" s="133"/>
      <c r="AG190" s="133"/>
      <c r="AH190" s="134"/>
      <c r="AI190" s="37">
        <v>2</v>
      </c>
      <c r="AJ190" s="84" t="s">
        <v>624</v>
      </c>
      <c r="AK190" s="85">
        <v>1</v>
      </c>
      <c r="AL190" s="26">
        <v>0</v>
      </c>
      <c r="AM190" s="108" t="s">
        <v>845</v>
      </c>
      <c r="AN190" s="82">
        <v>300</v>
      </c>
      <c r="AO190" s="85">
        <v>885</v>
      </c>
      <c r="AP190" s="81">
        <f t="shared" si="2"/>
        <v>295</v>
      </c>
      <c r="AQ190" s="82"/>
      <c r="AR190" s="88">
        <v>0.30684</v>
      </c>
      <c r="AS190" s="83">
        <v>1</v>
      </c>
      <c r="AT190" s="385">
        <v>3.67</v>
      </c>
      <c r="AU190" s="64">
        <v>2.33</v>
      </c>
      <c r="AV190" s="64">
        <v>4</v>
      </c>
      <c r="AW190" s="64">
        <v>1</v>
      </c>
      <c r="AX190" s="64">
        <v>3</v>
      </c>
      <c r="AY190" s="64">
        <v>5</v>
      </c>
      <c r="AZ190" s="59">
        <v>3.25</v>
      </c>
      <c r="BA190" s="18">
        <v>0</v>
      </c>
      <c r="BB190" s="19"/>
      <c r="BC190" s="485">
        <v>0</v>
      </c>
      <c r="BD190" s="106" t="s">
        <v>1116</v>
      </c>
      <c r="BE190" s="386">
        <v>3.25</v>
      </c>
      <c r="BF190" s="488">
        <v>2.3247399999999998</v>
      </c>
      <c r="BG190" s="496">
        <v>0</v>
      </c>
      <c r="BH190" s="480"/>
      <c r="BI190" s="480" t="s">
        <v>1116</v>
      </c>
      <c r="BJ190" s="483">
        <v>2.3247399999999998</v>
      </c>
      <c r="CF190" s="20"/>
    </row>
    <row r="191" spans="1:84" s="14" customFormat="1" ht="12.75" customHeight="1" thickBot="1" x14ac:dyDescent="0.25">
      <c r="A191" s="229" t="s">
        <v>253</v>
      </c>
      <c r="B191" s="189">
        <v>4002</v>
      </c>
      <c r="C191" s="329" t="s">
        <v>844</v>
      </c>
      <c r="D191" s="338">
        <v>4002180002</v>
      </c>
      <c r="E191" s="190">
        <v>536</v>
      </c>
      <c r="F191" s="191">
        <v>180</v>
      </c>
      <c r="G191" s="192" t="s">
        <v>141</v>
      </c>
      <c r="H191" s="357">
        <v>3474198.34</v>
      </c>
      <c r="I191" s="94">
        <v>5335888.55</v>
      </c>
      <c r="J191" s="94">
        <v>3473843.32</v>
      </c>
      <c r="K191" s="358">
        <v>5335271.53</v>
      </c>
      <c r="L191" s="345">
        <v>796</v>
      </c>
      <c r="M191" s="47">
        <v>0</v>
      </c>
      <c r="N191" s="95">
        <v>0</v>
      </c>
      <c r="O191" s="95">
        <v>1</v>
      </c>
      <c r="P191" s="95">
        <v>0</v>
      </c>
      <c r="Q191" s="369"/>
      <c r="R191" s="32"/>
      <c r="S191" s="32"/>
      <c r="T191" s="32"/>
      <c r="U191" s="32">
        <v>40425</v>
      </c>
      <c r="V191" s="32">
        <v>40803</v>
      </c>
      <c r="W191" s="32"/>
      <c r="X191" s="32"/>
      <c r="Y191" s="370"/>
      <c r="Z191" s="135"/>
      <c r="AA191" s="136"/>
      <c r="AB191" s="136"/>
      <c r="AC191" s="136"/>
      <c r="AD191" s="136" t="s">
        <v>1162</v>
      </c>
      <c r="AE191" s="136" t="s">
        <v>1162</v>
      </c>
      <c r="AF191" s="136"/>
      <c r="AG191" s="136"/>
      <c r="AH191" s="137"/>
      <c r="AI191" s="37">
        <v>2</v>
      </c>
      <c r="AJ191" s="84" t="s">
        <v>623</v>
      </c>
      <c r="AK191" s="85">
        <v>1</v>
      </c>
      <c r="AL191" s="26">
        <v>0</v>
      </c>
      <c r="AM191" s="108" t="s">
        <v>142</v>
      </c>
      <c r="AN191" s="82">
        <v>420</v>
      </c>
      <c r="AO191" s="98">
        <v>747</v>
      </c>
      <c r="AP191" s="99">
        <f t="shared" si="2"/>
        <v>177.85714285714283</v>
      </c>
      <c r="AQ191" s="98"/>
      <c r="AR191" s="88">
        <v>0.69316</v>
      </c>
      <c r="AS191" s="83">
        <v>1</v>
      </c>
      <c r="AT191" s="388">
        <v>1</v>
      </c>
      <c r="AU191" s="91">
        <v>1.73</v>
      </c>
      <c r="AV191" s="91">
        <v>2.6</v>
      </c>
      <c r="AW191" s="91">
        <v>1</v>
      </c>
      <c r="AX191" s="91">
        <v>5</v>
      </c>
      <c r="AY191" s="91">
        <v>1</v>
      </c>
      <c r="AZ191" s="60">
        <v>1.9151499999999999</v>
      </c>
      <c r="BA191" s="21">
        <v>0</v>
      </c>
      <c r="BB191" s="101"/>
      <c r="BC191" s="487"/>
      <c r="BD191" s="105" t="s">
        <v>1116</v>
      </c>
      <c r="BE191" s="391">
        <v>1.9151499999999999</v>
      </c>
      <c r="BF191" s="509"/>
      <c r="BG191" s="498"/>
      <c r="BH191" s="482"/>
      <c r="BI191" s="482"/>
      <c r="BJ191" s="506"/>
      <c r="CF191" s="20"/>
    </row>
    <row r="192" spans="1:84" s="14" customFormat="1" ht="12.75" customHeight="1" x14ac:dyDescent="0.2">
      <c r="A192" s="227" t="s">
        <v>447</v>
      </c>
      <c r="B192" s="187">
        <v>4003</v>
      </c>
      <c r="C192" s="331" t="s">
        <v>449</v>
      </c>
      <c r="D192" s="337">
        <v>4003181001</v>
      </c>
      <c r="E192" s="185">
        <v>539</v>
      </c>
      <c r="F192" s="186">
        <v>181</v>
      </c>
      <c r="G192" s="184" t="s">
        <v>997</v>
      </c>
      <c r="H192" s="355">
        <v>3481023.55</v>
      </c>
      <c r="I192" s="36">
        <v>5344771.7</v>
      </c>
      <c r="J192" s="36">
        <v>3481586.01</v>
      </c>
      <c r="K192" s="356">
        <v>5344406.8499999996</v>
      </c>
      <c r="L192" s="344">
        <v>690</v>
      </c>
      <c r="M192" s="45">
        <v>0</v>
      </c>
      <c r="N192" s="46">
        <v>0</v>
      </c>
      <c r="O192" s="46">
        <v>0</v>
      </c>
      <c r="P192" s="46">
        <v>1</v>
      </c>
      <c r="Q192" s="367"/>
      <c r="R192" s="31"/>
      <c r="S192" s="31"/>
      <c r="T192" s="31"/>
      <c r="U192" s="31">
        <v>40425</v>
      </c>
      <c r="V192" s="31">
        <v>40806</v>
      </c>
      <c r="W192" s="31"/>
      <c r="X192" s="31"/>
      <c r="Y192" s="368"/>
      <c r="Z192" s="132"/>
      <c r="AA192" s="133"/>
      <c r="AB192" s="133"/>
      <c r="AC192" s="133"/>
      <c r="AD192" s="133" t="s">
        <v>1162</v>
      </c>
      <c r="AE192" s="133" t="s">
        <v>1162</v>
      </c>
      <c r="AF192" s="133"/>
      <c r="AG192" s="133"/>
      <c r="AH192" s="134"/>
      <c r="AI192" s="39">
        <v>2</v>
      </c>
      <c r="AJ192" s="23" t="s">
        <v>624</v>
      </c>
      <c r="AK192" s="240">
        <v>1</v>
      </c>
      <c r="AL192" s="241">
        <v>0</v>
      </c>
      <c r="AM192" s="257" t="s">
        <v>998</v>
      </c>
      <c r="AN192" s="258">
        <v>300</v>
      </c>
      <c r="AO192" s="85">
        <v>599</v>
      </c>
      <c r="AP192" s="81">
        <f t="shared" si="2"/>
        <v>199.66666666666666</v>
      </c>
      <c r="AQ192" s="82"/>
      <c r="AR192" s="244">
        <v>0.29104000000000002</v>
      </c>
      <c r="AS192" s="245">
        <v>1</v>
      </c>
      <c r="AT192" s="385">
        <v>2.67</v>
      </c>
      <c r="AU192" s="64">
        <v>2.56</v>
      </c>
      <c r="AV192" s="64">
        <v>3</v>
      </c>
      <c r="AW192" s="64">
        <v>1</v>
      </c>
      <c r="AX192" s="64">
        <v>1</v>
      </c>
      <c r="AY192" s="64">
        <v>1</v>
      </c>
      <c r="AZ192" s="59">
        <v>2.3055599999999998</v>
      </c>
      <c r="BA192" s="18">
        <v>0</v>
      </c>
      <c r="BB192" s="19"/>
      <c r="BC192" s="485">
        <v>1</v>
      </c>
      <c r="BD192" s="106" t="s">
        <v>1116</v>
      </c>
      <c r="BE192" s="387">
        <v>2.3055599999999998</v>
      </c>
      <c r="BF192" s="488">
        <v>2.08893</v>
      </c>
      <c r="BG192" s="496">
        <v>0</v>
      </c>
      <c r="BH192" s="480"/>
      <c r="BI192" s="480" t="s">
        <v>1116</v>
      </c>
      <c r="BJ192" s="529">
        <v>2.11374</v>
      </c>
      <c r="CF192" s="20"/>
    </row>
    <row r="193" spans="1:84" s="14" customFormat="1" ht="12.75" customHeight="1" thickBot="1" x14ac:dyDescent="0.25">
      <c r="A193" s="229" t="s">
        <v>447</v>
      </c>
      <c r="B193" s="189">
        <v>4003</v>
      </c>
      <c r="C193" s="330" t="s">
        <v>449</v>
      </c>
      <c r="D193" s="338">
        <v>4003181002</v>
      </c>
      <c r="E193" s="190">
        <v>538</v>
      </c>
      <c r="F193" s="191">
        <v>181</v>
      </c>
      <c r="G193" s="192" t="s">
        <v>448</v>
      </c>
      <c r="H193" s="357">
        <v>3473072.72</v>
      </c>
      <c r="I193" s="94">
        <v>5344926.6399999997</v>
      </c>
      <c r="J193" s="94">
        <v>3473593.28</v>
      </c>
      <c r="K193" s="358">
        <v>5344808.3499999996</v>
      </c>
      <c r="L193" s="345">
        <v>773</v>
      </c>
      <c r="M193" s="47">
        <v>0</v>
      </c>
      <c r="N193" s="95">
        <v>0</v>
      </c>
      <c r="O193" s="95">
        <v>1</v>
      </c>
      <c r="P193" s="95">
        <v>0</v>
      </c>
      <c r="Q193" s="369"/>
      <c r="R193" s="32"/>
      <c r="S193" s="32"/>
      <c r="T193" s="32"/>
      <c r="U193" s="32">
        <v>40425</v>
      </c>
      <c r="V193" s="32">
        <v>40802</v>
      </c>
      <c r="W193" s="32"/>
      <c r="X193" s="32"/>
      <c r="Y193" s="370"/>
      <c r="Z193" s="135"/>
      <c r="AA193" s="136"/>
      <c r="AB193" s="136"/>
      <c r="AC193" s="136"/>
      <c r="AD193" s="136" t="s">
        <v>1162</v>
      </c>
      <c r="AE193" s="136" t="s">
        <v>1162</v>
      </c>
      <c r="AF193" s="136"/>
      <c r="AG193" s="136"/>
      <c r="AH193" s="137"/>
      <c r="AI193" s="38">
        <v>2</v>
      </c>
      <c r="AJ193" s="89" t="s">
        <v>623</v>
      </c>
      <c r="AK193" s="96">
        <v>1</v>
      </c>
      <c r="AL193" s="97">
        <v>0</v>
      </c>
      <c r="AM193" s="109" t="s">
        <v>450</v>
      </c>
      <c r="AN193" s="98">
        <v>420</v>
      </c>
      <c r="AO193" s="98">
        <v>1603</v>
      </c>
      <c r="AP193" s="99">
        <f t="shared" si="2"/>
        <v>381.66666666666669</v>
      </c>
      <c r="AQ193" s="98"/>
      <c r="AR193" s="93">
        <v>0.70896000000000003</v>
      </c>
      <c r="AS193" s="100">
        <v>1</v>
      </c>
      <c r="AT193" s="388">
        <v>1.67</v>
      </c>
      <c r="AU193" s="91">
        <v>1.67</v>
      </c>
      <c r="AV193" s="91">
        <v>3</v>
      </c>
      <c r="AW193" s="91">
        <v>1</v>
      </c>
      <c r="AX193" s="91">
        <v>3</v>
      </c>
      <c r="AY193" s="91">
        <v>1</v>
      </c>
      <c r="AZ193" s="60">
        <v>2</v>
      </c>
      <c r="BA193" s="21">
        <v>1</v>
      </c>
      <c r="BB193" s="101" t="s">
        <v>1203</v>
      </c>
      <c r="BC193" s="487"/>
      <c r="BD193" s="105" t="s">
        <v>1116</v>
      </c>
      <c r="BE193" s="389">
        <v>2.0350000000000001</v>
      </c>
      <c r="BF193" s="509"/>
      <c r="BG193" s="498"/>
      <c r="BH193" s="482"/>
      <c r="BI193" s="482"/>
      <c r="BJ193" s="540"/>
      <c r="CF193" s="20"/>
    </row>
    <row r="194" spans="1:84" s="14" customFormat="1" ht="12.75" customHeight="1" x14ac:dyDescent="0.2">
      <c r="A194" s="227" t="s">
        <v>130</v>
      </c>
      <c r="B194" s="187">
        <v>4004</v>
      </c>
      <c r="C194" s="329" t="s">
        <v>132</v>
      </c>
      <c r="D194" s="337">
        <v>4004055001</v>
      </c>
      <c r="E194" s="185">
        <v>123</v>
      </c>
      <c r="F194" s="186">
        <v>55</v>
      </c>
      <c r="G194" s="184" t="s">
        <v>324</v>
      </c>
      <c r="H194" s="355">
        <v>3466343.67</v>
      </c>
      <c r="I194" s="36">
        <v>5360670.04</v>
      </c>
      <c r="J194" s="36">
        <v>3466175.56</v>
      </c>
      <c r="K194" s="356">
        <v>5361529.57</v>
      </c>
      <c r="L194" s="344">
        <v>908</v>
      </c>
      <c r="M194" s="45">
        <v>0</v>
      </c>
      <c r="N194" s="46">
        <v>0</v>
      </c>
      <c r="O194" s="46">
        <v>1</v>
      </c>
      <c r="P194" s="46">
        <v>0</v>
      </c>
      <c r="Q194" s="367"/>
      <c r="R194" s="31">
        <v>39330</v>
      </c>
      <c r="S194" s="31"/>
      <c r="T194" s="31">
        <v>40021</v>
      </c>
      <c r="U194" s="31"/>
      <c r="V194" s="31"/>
      <c r="W194" s="31"/>
      <c r="X194" s="31">
        <v>41573</v>
      </c>
      <c r="Y194" s="368"/>
      <c r="Z194" s="132"/>
      <c r="AA194" s="133"/>
      <c r="AB194" s="133"/>
      <c r="AC194" s="133" t="s">
        <v>1162</v>
      </c>
      <c r="AD194" s="133"/>
      <c r="AE194" s="133"/>
      <c r="AF194" s="133"/>
      <c r="AG194" s="133" t="s">
        <v>1162</v>
      </c>
      <c r="AH194" s="134"/>
      <c r="AI194" s="37">
        <v>2</v>
      </c>
      <c r="AJ194" s="84" t="s">
        <v>624</v>
      </c>
      <c r="AK194" s="85">
        <v>1</v>
      </c>
      <c r="AL194" s="26">
        <v>0</v>
      </c>
      <c r="AM194" s="108" t="s">
        <v>336</v>
      </c>
      <c r="AN194" s="82">
        <v>390</v>
      </c>
      <c r="AO194" s="82">
        <v>2575</v>
      </c>
      <c r="AP194" s="81">
        <f t="shared" si="2"/>
        <v>660.25641025641016</v>
      </c>
      <c r="AQ194" s="82"/>
      <c r="AR194" s="88">
        <v>9.5460000000000003E-2</v>
      </c>
      <c r="AS194" s="83">
        <v>1</v>
      </c>
      <c r="AT194" s="385">
        <v>3</v>
      </c>
      <c r="AU194" s="64">
        <v>1.73</v>
      </c>
      <c r="AV194" s="64">
        <v>3</v>
      </c>
      <c r="AW194" s="64">
        <v>1</v>
      </c>
      <c r="AX194" s="64">
        <v>3</v>
      </c>
      <c r="AY194" s="64">
        <v>1</v>
      </c>
      <c r="AZ194" s="59">
        <v>2.3484799999999999</v>
      </c>
      <c r="BA194" s="18">
        <v>0</v>
      </c>
      <c r="BB194" s="19"/>
      <c r="BC194" s="485">
        <v>0</v>
      </c>
      <c r="BD194" s="106" t="s">
        <v>1116</v>
      </c>
      <c r="BE194" s="387">
        <v>2.3484799999999999</v>
      </c>
      <c r="BF194" s="488">
        <v>2.1223100000000001</v>
      </c>
      <c r="BG194" s="496">
        <v>0</v>
      </c>
      <c r="BH194" s="480"/>
      <c r="BI194" s="480" t="s">
        <v>1116</v>
      </c>
      <c r="BJ194" s="483">
        <v>2.1223100000000001</v>
      </c>
      <c r="CF194" s="20"/>
    </row>
    <row r="195" spans="1:84" s="14" customFormat="1" ht="12.75" customHeight="1" x14ac:dyDescent="0.2">
      <c r="A195" s="227" t="s">
        <v>130</v>
      </c>
      <c r="B195" s="187">
        <v>4004</v>
      </c>
      <c r="C195" s="329" t="s">
        <v>132</v>
      </c>
      <c r="D195" s="337">
        <v>4004055002</v>
      </c>
      <c r="E195" s="185">
        <v>124</v>
      </c>
      <c r="F195" s="186">
        <v>55</v>
      </c>
      <c r="G195" s="184" t="s">
        <v>131</v>
      </c>
      <c r="H195" s="355">
        <v>3467786.26</v>
      </c>
      <c r="I195" s="36">
        <v>5359682.76</v>
      </c>
      <c r="J195" s="36">
        <v>3466372.94</v>
      </c>
      <c r="K195" s="356">
        <v>5359499.7300000004</v>
      </c>
      <c r="L195" s="344">
        <v>1699</v>
      </c>
      <c r="M195" s="45">
        <v>0</v>
      </c>
      <c r="N195" s="46">
        <v>0</v>
      </c>
      <c r="O195" s="46">
        <v>1</v>
      </c>
      <c r="P195" s="46">
        <v>0</v>
      </c>
      <c r="Q195" s="367"/>
      <c r="R195" s="31"/>
      <c r="S195" s="31"/>
      <c r="T195" s="31">
        <v>39941</v>
      </c>
      <c r="U195" s="31">
        <v>40306</v>
      </c>
      <c r="V195" s="31">
        <v>40802</v>
      </c>
      <c r="W195" s="31"/>
      <c r="X195" s="31"/>
      <c r="Y195" s="368"/>
      <c r="Z195" s="132"/>
      <c r="AA195" s="133"/>
      <c r="AB195" s="133"/>
      <c r="AC195" s="133"/>
      <c r="AD195" s="133" t="s">
        <v>1162</v>
      </c>
      <c r="AE195" s="133" t="s">
        <v>1162</v>
      </c>
      <c r="AF195" s="133"/>
      <c r="AG195" s="133"/>
      <c r="AH195" s="134"/>
      <c r="AI195" s="37">
        <v>2</v>
      </c>
      <c r="AJ195" s="84" t="s">
        <v>624</v>
      </c>
      <c r="AK195" s="85">
        <v>1</v>
      </c>
      <c r="AL195" s="26">
        <v>0</v>
      </c>
      <c r="AM195" s="108" t="s">
        <v>336</v>
      </c>
      <c r="AN195" s="82">
        <v>390</v>
      </c>
      <c r="AO195" s="82">
        <v>1140</v>
      </c>
      <c r="AP195" s="81">
        <f t="shared" si="2"/>
        <v>292.30769230769226</v>
      </c>
      <c r="AQ195" s="82"/>
      <c r="AR195" s="88">
        <v>0.52051999999999998</v>
      </c>
      <c r="AS195" s="83">
        <v>1</v>
      </c>
      <c r="AT195" s="385">
        <v>2.33</v>
      </c>
      <c r="AU195" s="64">
        <v>2.4500000000000002</v>
      </c>
      <c r="AV195" s="64">
        <v>3</v>
      </c>
      <c r="AW195" s="64">
        <v>1</v>
      </c>
      <c r="AX195" s="64">
        <v>5</v>
      </c>
      <c r="AY195" s="64">
        <v>1</v>
      </c>
      <c r="AZ195" s="59">
        <v>2.5303</v>
      </c>
      <c r="BA195" s="18">
        <v>1</v>
      </c>
      <c r="BB195" s="19"/>
      <c r="BC195" s="486"/>
      <c r="BD195" s="106" t="s">
        <v>1116</v>
      </c>
      <c r="BE195" s="386">
        <v>2.5303</v>
      </c>
      <c r="BF195" s="508"/>
      <c r="BG195" s="497"/>
      <c r="BH195" s="481"/>
      <c r="BI195" s="481"/>
      <c r="BJ195" s="505"/>
      <c r="CF195" s="20"/>
    </row>
    <row r="196" spans="1:84" s="14" customFormat="1" ht="12.75" customHeight="1" x14ac:dyDescent="0.2">
      <c r="A196" s="229" t="s">
        <v>130</v>
      </c>
      <c r="B196" s="189">
        <v>4004</v>
      </c>
      <c r="C196" s="329" t="s">
        <v>132</v>
      </c>
      <c r="D196" s="338">
        <v>4004055003</v>
      </c>
      <c r="E196" s="190">
        <v>125</v>
      </c>
      <c r="F196" s="191">
        <v>55</v>
      </c>
      <c r="G196" s="192" t="s">
        <v>891</v>
      </c>
      <c r="H196" s="357">
        <v>3471858.84</v>
      </c>
      <c r="I196" s="94">
        <v>5360973.45</v>
      </c>
      <c r="J196" s="94">
        <v>3470977.68</v>
      </c>
      <c r="K196" s="358">
        <v>5360690.76</v>
      </c>
      <c r="L196" s="345">
        <v>974</v>
      </c>
      <c r="M196" s="47">
        <v>0</v>
      </c>
      <c r="N196" s="95">
        <v>0</v>
      </c>
      <c r="O196" s="95">
        <v>1</v>
      </c>
      <c r="P196" s="95">
        <v>0</v>
      </c>
      <c r="Q196" s="369"/>
      <c r="R196" s="32">
        <v>39330</v>
      </c>
      <c r="S196" s="32"/>
      <c r="T196" s="32">
        <v>39941</v>
      </c>
      <c r="U196" s="32"/>
      <c r="V196" s="32"/>
      <c r="W196" s="32"/>
      <c r="X196" s="32"/>
      <c r="Y196" s="370"/>
      <c r="Z196" s="135"/>
      <c r="AA196" s="136" t="s">
        <v>1162</v>
      </c>
      <c r="AB196" s="136"/>
      <c r="AC196" s="136" t="s">
        <v>1162</v>
      </c>
      <c r="AD196" s="136"/>
      <c r="AE196" s="136"/>
      <c r="AF196" s="136"/>
      <c r="AG196" s="136"/>
      <c r="AH196" s="137"/>
      <c r="AI196" s="37">
        <v>2</v>
      </c>
      <c r="AJ196" s="84" t="s">
        <v>624</v>
      </c>
      <c r="AK196" s="85">
        <v>1</v>
      </c>
      <c r="AL196" s="26">
        <v>1</v>
      </c>
      <c r="AM196" s="108" t="s">
        <v>133</v>
      </c>
      <c r="AN196" s="82">
        <v>510</v>
      </c>
      <c r="AO196" s="98">
        <v>1039</v>
      </c>
      <c r="AP196" s="99">
        <f t="shared" si="2"/>
        <v>203.72549019607843</v>
      </c>
      <c r="AQ196" s="98"/>
      <c r="AR196" s="88">
        <v>0.38401999999999997</v>
      </c>
      <c r="AS196" s="83">
        <v>1</v>
      </c>
      <c r="AT196" s="388">
        <v>1</v>
      </c>
      <c r="AU196" s="91">
        <v>1.94</v>
      </c>
      <c r="AV196" s="91">
        <v>2.11</v>
      </c>
      <c r="AW196" s="91">
        <v>1</v>
      </c>
      <c r="AX196" s="91">
        <v>1</v>
      </c>
      <c r="AY196" s="91">
        <v>1</v>
      </c>
      <c r="AZ196" s="60">
        <v>1.5130699999999999</v>
      </c>
      <c r="BA196" s="21">
        <v>1</v>
      </c>
      <c r="BB196" s="101"/>
      <c r="BC196" s="487"/>
      <c r="BD196" s="105" t="s">
        <v>1116</v>
      </c>
      <c r="BE196" s="394">
        <v>1.5130699999999999</v>
      </c>
      <c r="BF196" s="509"/>
      <c r="BG196" s="498"/>
      <c r="BH196" s="482"/>
      <c r="BI196" s="482"/>
      <c r="BJ196" s="506"/>
      <c r="CF196" s="20"/>
    </row>
    <row r="197" spans="1:84" s="14" customFormat="1" ht="12.75" customHeight="1" x14ac:dyDescent="0.2">
      <c r="A197" s="227" t="s">
        <v>471</v>
      </c>
      <c r="B197" s="187">
        <v>4005</v>
      </c>
      <c r="C197" s="331" t="s">
        <v>473</v>
      </c>
      <c r="D197" s="337">
        <v>4005135001</v>
      </c>
      <c r="E197" s="185">
        <v>445</v>
      </c>
      <c r="F197" s="186">
        <v>135</v>
      </c>
      <c r="G197" s="184" t="s">
        <v>472</v>
      </c>
      <c r="H197" s="355">
        <v>3491013.32</v>
      </c>
      <c r="I197" s="36">
        <v>5345545.2300000004</v>
      </c>
      <c r="J197" s="36">
        <v>3491466.46</v>
      </c>
      <c r="K197" s="356">
        <v>5345202.3899999997</v>
      </c>
      <c r="L197" s="344">
        <v>788</v>
      </c>
      <c r="M197" s="45">
        <v>0</v>
      </c>
      <c r="N197" s="46">
        <v>0</v>
      </c>
      <c r="O197" s="46">
        <v>0</v>
      </c>
      <c r="P197" s="46">
        <v>1</v>
      </c>
      <c r="Q197" s="367"/>
      <c r="R197" s="31"/>
      <c r="S197" s="31"/>
      <c r="T197" s="31"/>
      <c r="U197" s="31">
        <v>40424</v>
      </c>
      <c r="V197" s="31">
        <v>40802</v>
      </c>
      <c r="W197" s="31"/>
      <c r="X197" s="31"/>
      <c r="Y197" s="368"/>
      <c r="Z197" s="132"/>
      <c r="AA197" s="133"/>
      <c r="AB197" s="133"/>
      <c r="AC197" s="133"/>
      <c r="AD197" s="133" t="s">
        <v>1162</v>
      </c>
      <c r="AE197" s="133" t="s">
        <v>1162</v>
      </c>
      <c r="AF197" s="133"/>
      <c r="AG197" s="133"/>
      <c r="AH197" s="134"/>
      <c r="AI197" s="39">
        <v>2</v>
      </c>
      <c r="AJ197" s="23" t="s">
        <v>624</v>
      </c>
      <c r="AK197" s="240">
        <v>1</v>
      </c>
      <c r="AL197" s="241">
        <v>0</v>
      </c>
      <c r="AM197" s="257" t="s">
        <v>727</v>
      </c>
      <c r="AN197" s="258">
        <v>450</v>
      </c>
      <c r="AO197" s="85">
        <v>421</v>
      </c>
      <c r="AP197" s="81">
        <f t="shared" si="2"/>
        <v>93.555555555555557</v>
      </c>
      <c r="AQ197" s="82">
        <v>-29</v>
      </c>
      <c r="AR197" s="244">
        <v>0.47993000000000002</v>
      </c>
      <c r="AS197" s="245">
        <v>1</v>
      </c>
      <c r="AT197" s="385">
        <v>1.67</v>
      </c>
      <c r="AU197" s="64">
        <v>1.36</v>
      </c>
      <c r="AV197" s="64">
        <v>2.2000000000000002</v>
      </c>
      <c r="AW197" s="64">
        <v>1</v>
      </c>
      <c r="AX197" s="64">
        <v>3</v>
      </c>
      <c r="AY197" s="64">
        <v>1</v>
      </c>
      <c r="AZ197" s="59">
        <v>1.72424</v>
      </c>
      <c r="BA197" s="18">
        <v>0</v>
      </c>
      <c r="BB197" s="19"/>
      <c r="BC197" s="485">
        <v>0</v>
      </c>
      <c r="BD197" s="106" t="s">
        <v>1116</v>
      </c>
      <c r="BE197" s="394">
        <v>1.72424</v>
      </c>
      <c r="BF197" s="488">
        <v>1.92957</v>
      </c>
      <c r="BG197" s="496">
        <v>0</v>
      </c>
      <c r="BH197" s="480"/>
      <c r="BI197" s="480" t="s">
        <v>1116</v>
      </c>
      <c r="BJ197" s="513">
        <v>1.92957</v>
      </c>
      <c r="CF197" s="20"/>
    </row>
    <row r="198" spans="1:84" s="14" customFormat="1" ht="12.75" customHeight="1" x14ac:dyDescent="0.2">
      <c r="A198" s="229" t="s">
        <v>471</v>
      </c>
      <c r="B198" s="189">
        <v>4005</v>
      </c>
      <c r="C198" s="330" t="s">
        <v>473</v>
      </c>
      <c r="D198" s="338">
        <v>4005135002</v>
      </c>
      <c r="E198" s="190">
        <v>444</v>
      </c>
      <c r="F198" s="191">
        <v>135</v>
      </c>
      <c r="G198" s="192" t="s">
        <v>182</v>
      </c>
      <c r="H198" s="357">
        <v>3489870.67</v>
      </c>
      <c r="I198" s="94">
        <v>5353403.6399999997</v>
      </c>
      <c r="J198" s="94">
        <v>3489913.63</v>
      </c>
      <c r="K198" s="358">
        <v>5353071.66</v>
      </c>
      <c r="L198" s="345">
        <v>475</v>
      </c>
      <c r="M198" s="47">
        <v>0</v>
      </c>
      <c r="N198" s="95">
        <v>0</v>
      </c>
      <c r="O198" s="95">
        <v>0</v>
      </c>
      <c r="P198" s="95">
        <v>1</v>
      </c>
      <c r="Q198" s="369"/>
      <c r="R198" s="32"/>
      <c r="S198" s="32"/>
      <c r="T198" s="32"/>
      <c r="U198" s="32">
        <v>40427</v>
      </c>
      <c r="V198" s="32">
        <v>40802</v>
      </c>
      <c r="W198" s="32"/>
      <c r="X198" s="32"/>
      <c r="Y198" s="370"/>
      <c r="Z198" s="135"/>
      <c r="AA198" s="136"/>
      <c r="AB198" s="136"/>
      <c r="AC198" s="136"/>
      <c r="AD198" s="136" t="s">
        <v>1162</v>
      </c>
      <c r="AE198" s="136" t="s">
        <v>1162</v>
      </c>
      <c r="AF198" s="136"/>
      <c r="AG198" s="136"/>
      <c r="AH198" s="137"/>
      <c r="AI198" s="38">
        <v>2</v>
      </c>
      <c r="AJ198" s="89" t="s">
        <v>623</v>
      </c>
      <c r="AK198" s="96">
        <v>1</v>
      </c>
      <c r="AL198" s="97">
        <v>0</v>
      </c>
      <c r="AM198" s="109" t="s">
        <v>183</v>
      </c>
      <c r="AN198" s="98">
        <v>510</v>
      </c>
      <c r="AO198" s="98">
        <v>933</v>
      </c>
      <c r="AP198" s="99">
        <f t="shared" ref="AP198:AP258" si="3">AO198/AN198*100</f>
        <v>182.94117647058823</v>
      </c>
      <c r="AQ198" s="98"/>
      <c r="AR198" s="93">
        <v>0.52007000000000003</v>
      </c>
      <c r="AS198" s="100">
        <v>1</v>
      </c>
      <c r="AT198" s="388">
        <v>1</v>
      </c>
      <c r="AU198" s="91">
        <v>1.86</v>
      </c>
      <c r="AV198" s="91">
        <v>3.29</v>
      </c>
      <c r="AW198" s="91">
        <v>1</v>
      </c>
      <c r="AX198" s="91">
        <v>5</v>
      </c>
      <c r="AY198" s="91">
        <v>1</v>
      </c>
      <c r="AZ198" s="60">
        <v>2.1190500000000001</v>
      </c>
      <c r="BA198" s="21">
        <v>0</v>
      </c>
      <c r="BB198" s="101"/>
      <c r="BC198" s="487"/>
      <c r="BD198" s="105" t="s">
        <v>1116</v>
      </c>
      <c r="BE198" s="387">
        <v>2.1190500000000001</v>
      </c>
      <c r="BF198" s="509"/>
      <c r="BG198" s="498"/>
      <c r="BH198" s="482"/>
      <c r="BI198" s="482"/>
      <c r="BJ198" s="515"/>
      <c r="CF198" s="20"/>
    </row>
    <row r="199" spans="1:84" s="14" customFormat="1" ht="12.75" customHeight="1" x14ac:dyDescent="0.2">
      <c r="A199" s="227" t="s">
        <v>4</v>
      </c>
      <c r="B199" s="187">
        <v>4006</v>
      </c>
      <c r="C199" s="329" t="s">
        <v>5</v>
      </c>
      <c r="D199" s="337">
        <v>4006031001</v>
      </c>
      <c r="E199" s="185">
        <v>126</v>
      </c>
      <c r="F199" s="186">
        <v>31</v>
      </c>
      <c r="G199" s="184" t="s">
        <v>249</v>
      </c>
      <c r="H199" s="355">
        <v>3487529.1</v>
      </c>
      <c r="I199" s="36">
        <v>5356282.82</v>
      </c>
      <c r="J199" s="36">
        <v>3487665.42</v>
      </c>
      <c r="K199" s="356">
        <v>5355940.71</v>
      </c>
      <c r="L199" s="344">
        <v>378</v>
      </c>
      <c r="M199" s="45">
        <v>0</v>
      </c>
      <c r="N199" s="46">
        <v>0</v>
      </c>
      <c r="O199" s="46">
        <v>0</v>
      </c>
      <c r="P199" s="46">
        <v>1</v>
      </c>
      <c r="Q199" s="367">
        <v>39008</v>
      </c>
      <c r="R199" s="31">
        <v>39379</v>
      </c>
      <c r="S199" s="31">
        <v>39609</v>
      </c>
      <c r="T199" s="31"/>
      <c r="U199" s="31"/>
      <c r="V199" s="31"/>
      <c r="W199" s="31"/>
      <c r="X199" s="31">
        <v>41576</v>
      </c>
      <c r="Y199" s="368"/>
      <c r="Z199" s="132"/>
      <c r="AA199" s="133"/>
      <c r="AB199" s="133" t="s">
        <v>1162</v>
      </c>
      <c r="AC199" s="133"/>
      <c r="AD199" s="133"/>
      <c r="AE199" s="133"/>
      <c r="AF199" s="133"/>
      <c r="AG199" s="133" t="s">
        <v>1162</v>
      </c>
      <c r="AH199" s="134"/>
      <c r="AI199" s="37">
        <v>2</v>
      </c>
      <c r="AJ199" s="84" t="s">
        <v>624</v>
      </c>
      <c r="AK199" s="85">
        <v>1</v>
      </c>
      <c r="AL199" s="26">
        <v>0</v>
      </c>
      <c r="AM199" s="108" t="s">
        <v>6</v>
      </c>
      <c r="AN199" s="82">
        <v>570</v>
      </c>
      <c r="AO199" s="82">
        <v>3863</v>
      </c>
      <c r="AP199" s="81">
        <f t="shared" si="3"/>
        <v>677.71929824561403</v>
      </c>
      <c r="AQ199" s="82"/>
      <c r="AR199" s="88">
        <v>0.43978</v>
      </c>
      <c r="AS199" s="83">
        <v>1</v>
      </c>
      <c r="AT199" s="385">
        <v>1</v>
      </c>
      <c r="AU199" s="64">
        <v>1.44</v>
      </c>
      <c r="AV199" s="64">
        <v>2.2000000000000002</v>
      </c>
      <c r="AW199" s="64">
        <v>1</v>
      </c>
      <c r="AX199" s="64">
        <v>5</v>
      </c>
      <c r="AY199" s="64">
        <v>1</v>
      </c>
      <c r="AZ199" s="59">
        <v>1.74444</v>
      </c>
      <c r="BA199" s="18">
        <v>0</v>
      </c>
      <c r="BB199" s="19"/>
      <c r="BC199" s="495">
        <v>0</v>
      </c>
      <c r="BD199" s="106" t="s">
        <v>1116</v>
      </c>
      <c r="BE199" s="394">
        <v>1.74444</v>
      </c>
      <c r="BF199" s="489">
        <v>2.0961400000000001</v>
      </c>
      <c r="BG199" s="522">
        <v>0</v>
      </c>
      <c r="BH199" s="512"/>
      <c r="BI199" s="512" t="s">
        <v>1116</v>
      </c>
      <c r="BJ199" s="483">
        <v>2.0961400000000001</v>
      </c>
      <c r="CF199" s="20"/>
    </row>
    <row r="200" spans="1:84" s="14" customFormat="1" ht="12.75" customHeight="1" x14ac:dyDescent="0.2">
      <c r="A200" s="227" t="s">
        <v>4</v>
      </c>
      <c r="B200" s="187">
        <v>4006</v>
      </c>
      <c r="C200" s="329" t="s">
        <v>5</v>
      </c>
      <c r="D200" s="337">
        <v>4006031002</v>
      </c>
      <c r="E200" s="185">
        <v>127</v>
      </c>
      <c r="F200" s="186">
        <v>31</v>
      </c>
      <c r="G200" s="184" t="s">
        <v>250</v>
      </c>
      <c r="H200" s="355">
        <v>3483948.81</v>
      </c>
      <c r="I200" s="36">
        <v>5361511.6100000003</v>
      </c>
      <c r="J200" s="36">
        <v>3484495.31</v>
      </c>
      <c r="K200" s="356">
        <v>5361411.1100000003</v>
      </c>
      <c r="L200" s="344">
        <v>623</v>
      </c>
      <c r="M200" s="45">
        <v>0</v>
      </c>
      <c r="N200" s="46">
        <v>0</v>
      </c>
      <c r="O200" s="46">
        <v>0</v>
      </c>
      <c r="P200" s="46">
        <v>1</v>
      </c>
      <c r="Q200" s="367">
        <v>39008</v>
      </c>
      <c r="R200" s="31">
        <v>39379</v>
      </c>
      <c r="S200" s="31">
        <v>39609</v>
      </c>
      <c r="T200" s="31"/>
      <c r="U200" s="31"/>
      <c r="V200" s="31"/>
      <c r="W200" s="31"/>
      <c r="X200" s="31"/>
      <c r="Y200" s="368"/>
      <c r="Z200" s="132" t="s">
        <v>1162</v>
      </c>
      <c r="AA200" s="133" t="s">
        <v>1162</v>
      </c>
      <c r="AB200" s="133" t="s">
        <v>1162</v>
      </c>
      <c r="AC200" s="133"/>
      <c r="AD200" s="133"/>
      <c r="AE200" s="133"/>
      <c r="AF200" s="133"/>
      <c r="AG200" s="133"/>
      <c r="AH200" s="134"/>
      <c r="AI200" s="37">
        <v>3</v>
      </c>
      <c r="AJ200" s="84" t="s">
        <v>624</v>
      </c>
      <c r="AK200" s="85">
        <v>1</v>
      </c>
      <c r="AL200" s="26">
        <v>0</v>
      </c>
      <c r="AM200" s="108" t="s">
        <v>6</v>
      </c>
      <c r="AN200" s="82">
        <v>570</v>
      </c>
      <c r="AO200" s="82">
        <v>1020</v>
      </c>
      <c r="AP200" s="81">
        <f t="shared" si="3"/>
        <v>178.94736842105263</v>
      </c>
      <c r="AQ200" s="82"/>
      <c r="AR200" s="88">
        <v>0.28011000000000003</v>
      </c>
      <c r="AS200" s="83">
        <v>1</v>
      </c>
      <c r="AT200" s="385">
        <v>2</v>
      </c>
      <c r="AU200" s="64">
        <v>2.11</v>
      </c>
      <c r="AV200" s="64">
        <v>2.2000000000000002</v>
      </c>
      <c r="AW200" s="64">
        <v>5</v>
      </c>
      <c r="AX200" s="64">
        <v>5</v>
      </c>
      <c r="AY200" s="64">
        <v>2</v>
      </c>
      <c r="AZ200" s="59">
        <v>2.5777800000000002</v>
      </c>
      <c r="BA200" s="18">
        <v>1</v>
      </c>
      <c r="BB200" s="19"/>
      <c r="BC200" s="486"/>
      <c r="BD200" s="106" t="s">
        <v>1116</v>
      </c>
      <c r="BE200" s="386">
        <v>2.5777800000000002</v>
      </c>
      <c r="BF200" s="508"/>
      <c r="BG200" s="497"/>
      <c r="BH200" s="481"/>
      <c r="BI200" s="481"/>
      <c r="BJ200" s="505"/>
      <c r="CF200" s="20"/>
    </row>
    <row r="201" spans="1:84" s="14" customFormat="1" ht="12.75" customHeight="1" x14ac:dyDescent="0.2">
      <c r="A201" s="229" t="s">
        <v>4</v>
      </c>
      <c r="B201" s="189">
        <v>4006</v>
      </c>
      <c r="C201" s="329" t="s">
        <v>5</v>
      </c>
      <c r="D201" s="338">
        <v>4006031003</v>
      </c>
      <c r="E201" s="190">
        <v>128</v>
      </c>
      <c r="F201" s="191">
        <v>31</v>
      </c>
      <c r="G201" s="192" t="s">
        <v>251</v>
      </c>
      <c r="H201" s="357">
        <v>3483019.5</v>
      </c>
      <c r="I201" s="94">
        <v>5366102.6399999997</v>
      </c>
      <c r="J201" s="94">
        <v>3482823.91</v>
      </c>
      <c r="K201" s="358">
        <v>5365914.83</v>
      </c>
      <c r="L201" s="345">
        <v>284</v>
      </c>
      <c r="M201" s="47">
        <v>1</v>
      </c>
      <c r="N201" s="95">
        <v>0</v>
      </c>
      <c r="O201" s="95">
        <v>0</v>
      </c>
      <c r="P201" s="95">
        <v>1</v>
      </c>
      <c r="Q201" s="369">
        <v>39008</v>
      </c>
      <c r="R201" s="32">
        <v>39379</v>
      </c>
      <c r="S201" s="32">
        <v>39609</v>
      </c>
      <c r="T201" s="32"/>
      <c r="U201" s="32"/>
      <c r="V201" s="32"/>
      <c r="W201" s="32">
        <v>41174</v>
      </c>
      <c r="X201" s="32"/>
      <c r="Y201" s="370"/>
      <c r="Z201" s="135"/>
      <c r="AA201" s="136"/>
      <c r="AB201" s="136" t="s">
        <v>1162</v>
      </c>
      <c r="AC201" s="136"/>
      <c r="AD201" s="136"/>
      <c r="AE201" s="136"/>
      <c r="AF201" s="136" t="s">
        <v>1162</v>
      </c>
      <c r="AG201" s="136"/>
      <c r="AH201" s="137"/>
      <c r="AI201" s="37">
        <v>2</v>
      </c>
      <c r="AJ201" s="84" t="s">
        <v>623</v>
      </c>
      <c r="AK201" s="85">
        <v>1</v>
      </c>
      <c r="AL201" s="26">
        <v>0</v>
      </c>
      <c r="AM201" s="108" t="s">
        <v>333</v>
      </c>
      <c r="AN201" s="82">
        <v>780</v>
      </c>
      <c r="AO201" s="98">
        <v>873</v>
      </c>
      <c r="AP201" s="99">
        <f t="shared" si="3"/>
        <v>111.92307692307692</v>
      </c>
      <c r="AQ201" s="98"/>
      <c r="AR201" s="88">
        <v>0.28011000000000003</v>
      </c>
      <c r="AS201" s="83">
        <v>1</v>
      </c>
      <c r="AT201" s="388">
        <v>1.67</v>
      </c>
      <c r="AU201" s="91">
        <v>2.33</v>
      </c>
      <c r="AV201" s="91">
        <v>2.33</v>
      </c>
      <c r="AW201" s="91">
        <v>1</v>
      </c>
      <c r="AX201" s="91">
        <v>5</v>
      </c>
      <c r="AY201" s="91">
        <v>1</v>
      </c>
      <c r="AZ201" s="60">
        <v>2.1666699999999999</v>
      </c>
      <c r="BA201" s="21">
        <v>0</v>
      </c>
      <c r="BB201" s="101"/>
      <c r="BC201" s="487"/>
      <c r="BD201" s="105" t="s">
        <v>1116</v>
      </c>
      <c r="BE201" s="387">
        <v>2.1666699999999999</v>
      </c>
      <c r="BF201" s="509"/>
      <c r="BG201" s="498"/>
      <c r="BH201" s="482"/>
      <c r="BI201" s="482"/>
      <c r="BJ201" s="505"/>
      <c r="CF201" s="20"/>
    </row>
    <row r="202" spans="1:84" s="14" customFormat="1" ht="12.75" customHeight="1" x14ac:dyDescent="0.2">
      <c r="A202" s="227" t="s">
        <v>366</v>
      </c>
      <c r="B202" s="187">
        <v>4051</v>
      </c>
      <c r="C202" s="331" t="s">
        <v>524</v>
      </c>
      <c r="D202" s="337">
        <v>4051067001</v>
      </c>
      <c r="E202" s="185">
        <v>112</v>
      </c>
      <c r="F202" s="186">
        <v>67</v>
      </c>
      <c r="G202" s="184" t="s">
        <v>9</v>
      </c>
      <c r="H202" s="355">
        <v>3470431.5</v>
      </c>
      <c r="I202" s="36">
        <v>5345975.8</v>
      </c>
      <c r="J202" s="36">
        <v>3470423.61</v>
      </c>
      <c r="K202" s="356">
        <v>5345474.37</v>
      </c>
      <c r="L202" s="344">
        <v>558</v>
      </c>
      <c r="M202" s="45">
        <v>0</v>
      </c>
      <c r="N202" s="46">
        <v>0</v>
      </c>
      <c r="O202" s="46">
        <v>1</v>
      </c>
      <c r="P202" s="46">
        <v>0</v>
      </c>
      <c r="Q202" s="367"/>
      <c r="R202" s="31">
        <v>39330</v>
      </c>
      <c r="S202" s="31"/>
      <c r="T202" s="31">
        <v>40021</v>
      </c>
      <c r="U202" s="31"/>
      <c r="V202" s="31"/>
      <c r="W202" s="31"/>
      <c r="X202" s="31"/>
      <c r="Y202" s="368"/>
      <c r="Z202" s="132"/>
      <c r="AA202" s="133" t="s">
        <v>1162</v>
      </c>
      <c r="AB202" s="133"/>
      <c r="AC202" s="133" t="s">
        <v>1162</v>
      </c>
      <c r="AD202" s="133"/>
      <c r="AE202" s="133"/>
      <c r="AF202" s="133"/>
      <c r="AG202" s="133"/>
      <c r="AH202" s="134"/>
      <c r="AI202" s="39">
        <v>2</v>
      </c>
      <c r="AJ202" s="23" t="s">
        <v>624</v>
      </c>
      <c r="AK202" s="240">
        <v>1</v>
      </c>
      <c r="AL202" s="241">
        <v>1</v>
      </c>
      <c r="AM202" s="257" t="s">
        <v>10</v>
      </c>
      <c r="AN202" s="258">
        <v>780</v>
      </c>
      <c r="AO202" s="82">
        <v>1513</v>
      </c>
      <c r="AP202" s="81">
        <f t="shared" si="3"/>
        <v>193.97435897435898</v>
      </c>
      <c r="AQ202" s="82"/>
      <c r="AR202" s="244">
        <v>0.42226999999999998</v>
      </c>
      <c r="AS202" s="245">
        <v>1</v>
      </c>
      <c r="AT202" s="385">
        <v>1.67</v>
      </c>
      <c r="AU202" s="64">
        <v>1.24</v>
      </c>
      <c r="AV202" s="64">
        <v>1.75</v>
      </c>
      <c r="AW202" s="64">
        <v>1</v>
      </c>
      <c r="AX202" s="64">
        <v>1</v>
      </c>
      <c r="AY202" s="64">
        <v>1</v>
      </c>
      <c r="AZ202" s="59">
        <v>1.41299</v>
      </c>
      <c r="BA202" s="18">
        <v>0</v>
      </c>
      <c r="BB202" s="19"/>
      <c r="BC202" s="485">
        <v>0</v>
      </c>
      <c r="BD202" s="106" t="s">
        <v>1116</v>
      </c>
      <c r="BE202" s="409">
        <v>1.41299</v>
      </c>
      <c r="BF202" s="488">
        <v>1.5312300000000001</v>
      </c>
      <c r="BG202" s="496">
        <v>1</v>
      </c>
      <c r="BH202" s="480"/>
      <c r="BI202" s="480" t="s">
        <v>1116</v>
      </c>
      <c r="BJ202" s="556">
        <v>1.5312300000000001</v>
      </c>
      <c r="CF202" s="20"/>
    </row>
    <row r="203" spans="1:84" s="14" customFormat="1" ht="12.75" customHeight="1" x14ac:dyDescent="0.2">
      <c r="A203" s="229" t="s">
        <v>366</v>
      </c>
      <c r="B203" s="189">
        <v>4051</v>
      </c>
      <c r="C203" s="330" t="s">
        <v>524</v>
      </c>
      <c r="D203" s="338">
        <v>4051067002</v>
      </c>
      <c r="E203" s="190">
        <v>113</v>
      </c>
      <c r="F203" s="191">
        <v>67</v>
      </c>
      <c r="G203" s="192" t="s">
        <v>3</v>
      </c>
      <c r="H203" s="357">
        <v>3473245.4</v>
      </c>
      <c r="I203" s="94">
        <v>5358566.75</v>
      </c>
      <c r="J203" s="94">
        <v>3472771.6</v>
      </c>
      <c r="K203" s="358">
        <v>5358455.12</v>
      </c>
      <c r="L203" s="345">
        <v>536</v>
      </c>
      <c r="M203" s="47">
        <v>0</v>
      </c>
      <c r="N203" s="95">
        <v>0</v>
      </c>
      <c r="O203" s="95">
        <v>1</v>
      </c>
      <c r="P203" s="95">
        <v>0</v>
      </c>
      <c r="Q203" s="369"/>
      <c r="R203" s="32">
        <v>39330</v>
      </c>
      <c r="S203" s="32"/>
      <c r="T203" s="32">
        <v>40021</v>
      </c>
      <c r="U203" s="32"/>
      <c r="V203" s="32"/>
      <c r="W203" s="32">
        <v>41174</v>
      </c>
      <c r="X203" s="32"/>
      <c r="Y203" s="370"/>
      <c r="Z203" s="135"/>
      <c r="AA203" s="136"/>
      <c r="AB203" s="136"/>
      <c r="AC203" s="136" t="s">
        <v>1162</v>
      </c>
      <c r="AD203" s="136"/>
      <c r="AE203" s="136"/>
      <c r="AF203" s="136" t="s">
        <v>1162</v>
      </c>
      <c r="AG203" s="136"/>
      <c r="AH203" s="137"/>
      <c r="AI203" s="38">
        <v>2</v>
      </c>
      <c r="AJ203" s="89" t="s">
        <v>623</v>
      </c>
      <c r="AK203" s="96">
        <v>0</v>
      </c>
      <c r="AL203" s="97">
        <v>1</v>
      </c>
      <c r="AM203" s="109" t="s">
        <v>10</v>
      </c>
      <c r="AN203" s="98">
        <v>780</v>
      </c>
      <c r="AO203" s="98">
        <v>1035</v>
      </c>
      <c r="AP203" s="99">
        <f t="shared" si="3"/>
        <v>132.69230769230768</v>
      </c>
      <c r="AQ203" s="98"/>
      <c r="AR203" s="93">
        <v>0.57772999999999997</v>
      </c>
      <c r="AS203" s="100">
        <v>1</v>
      </c>
      <c r="AT203" s="388">
        <v>2</v>
      </c>
      <c r="AU203" s="91">
        <v>1.47</v>
      </c>
      <c r="AV203" s="91">
        <v>2</v>
      </c>
      <c r="AW203" s="91">
        <v>1</v>
      </c>
      <c r="AX203" s="91">
        <v>1</v>
      </c>
      <c r="AY203" s="91">
        <v>1</v>
      </c>
      <c r="AZ203" s="60">
        <v>1.61765</v>
      </c>
      <c r="BA203" s="21">
        <v>0</v>
      </c>
      <c r="BB203" s="101"/>
      <c r="BC203" s="487"/>
      <c r="BD203" s="105" t="s">
        <v>1116</v>
      </c>
      <c r="BE203" s="391">
        <v>1.61765</v>
      </c>
      <c r="BF203" s="509"/>
      <c r="BG203" s="498"/>
      <c r="BH203" s="482"/>
      <c r="BI203" s="482"/>
      <c r="BJ203" s="557"/>
      <c r="CF203" s="20"/>
    </row>
    <row r="204" spans="1:84" s="14" customFormat="1" ht="12.75" customHeight="1" x14ac:dyDescent="0.2">
      <c r="A204" s="227" t="s">
        <v>921</v>
      </c>
      <c r="B204" s="187">
        <v>4151</v>
      </c>
      <c r="C204" s="329" t="s">
        <v>524</v>
      </c>
      <c r="D204" s="337">
        <v>4151032001</v>
      </c>
      <c r="E204" s="185">
        <v>114</v>
      </c>
      <c r="F204" s="186">
        <v>32</v>
      </c>
      <c r="G204" s="184" t="s">
        <v>822</v>
      </c>
      <c r="H204" s="355">
        <v>3491094.25</v>
      </c>
      <c r="I204" s="36">
        <v>5369332.8499999996</v>
      </c>
      <c r="J204" s="36">
        <v>3490780.28</v>
      </c>
      <c r="K204" s="356">
        <v>5368720.8799999999</v>
      </c>
      <c r="L204" s="344">
        <v>748</v>
      </c>
      <c r="M204" s="45">
        <v>0</v>
      </c>
      <c r="N204" s="46">
        <v>0</v>
      </c>
      <c r="O204" s="46">
        <v>0</v>
      </c>
      <c r="P204" s="46">
        <v>1</v>
      </c>
      <c r="Q204" s="367"/>
      <c r="R204" s="31">
        <v>39311</v>
      </c>
      <c r="S204" s="31"/>
      <c r="T204" s="31">
        <v>40022</v>
      </c>
      <c r="U204" s="31"/>
      <c r="V204" s="31"/>
      <c r="W204" s="31"/>
      <c r="X204" s="31"/>
      <c r="Y204" s="368"/>
      <c r="Z204" s="132"/>
      <c r="AA204" s="133" t="s">
        <v>1162</v>
      </c>
      <c r="AB204" s="133"/>
      <c r="AC204" s="133" t="s">
        <v>1162</v>
      </c>
      <c r="AD204" s="133"/>
      <c r="AE204" s="133"/>
      <c r="AF204" s="133"/>
      <c r="AG204" s="133"/>
      <c r="AH204" s="134"/>
      <c r="AI204" s="37">
        <v>2</v>
      </c>
      <c r="AJ204" s="84" t="s">
        <v>624</v>
      </c>
      <c r="AK204" s="85">
        <v>0</v>
      </c>
      <c r="AL204" s="26">
        <v>1</v>
      </c>
      <c r="AM204" s="108" t="s">
        <v>446</v>
      </c>
      <c r="AN204" s="82">
        <v>870</v>
      </c>
      <c r="AO204" s="82">
        <v>1607</v>
      </c>
      <c r="AP204" s="81">
        <f t="shared" si="3"/>
        <v>184.7126436781609</v>
      </c>
      <c r="AQ204" s="82"/>
      <c r="AR204" s="88">
        <v>0.38199</v>
      </c>
      <c r="AS204" s="83">
        <v>1</v>
      </c>
      <c r="AT204" s="385">
        <v>1.67</v>
      </c>
      <c r="AU204" s="64">
        <v>1.53</v>
      </c>
      <c r="AV204" s="64">
        <v>1</v>
      </c>
      <c r="AW204" s="64">
        <v>1</v>
      </c>
      <c r="AX204" s="64">
        <v>1</v>
      </c>
      <c r="AY204" s="64">
        <v>1</v>
      </c>
      <c r="AZ204" s="59">
        <v>1.2982499999999999</v>
      </c>
      <c r="BA204" s="18">
        <v>0</v>
      </c>
      <c r="BB204" s="19"/>
      <c r="BC204" s="485">
        <v>0</v>
      </c>
      <c r="BD204" s="106" t="s">
        <v>1116</v>
      </c>
      <c r="BE204" s="409">
        <v>1.2982499999999999</v>
      </c>
      <c r="BF204" s="488">
        <v>1.6072599999999999</v>
      </c>
      <c r="BG204" s="496">
        <v>0</v>
      </c>
      <c r="BH204" s="480"/>
      <c r="BI204" s="480" t="s">
        <v>1116</v>
      </c>
      <c r="BJ204" s="514">
        <v>1.6072599999999999</v>
      </c>
      <c r="CF204" s="20"/>
    </row>
    <row r="205" spans="1:84" s="14" customFormat="1" ht="12.75" customHeight="1" thickBot="1" x14ac:dyDescent="0.25">
      <c r="A205" s="229" t="s">
        <v>921</v>
      </c>
      <c r="B205" s="189">
        <v>4151</v>
      </c>
      <c r="C205" s="330" t="s">
        <v>524</v>
      </c>
      <c r="D205" s="338">
        <v>4151032002</v>
      </c>
      <c r="E205" s="190">
        <v>115</v>
      </c>
      <c r="F205" s="191">
        <v>32</v>
      </c>
      <c r="G205" s="192" t="s">
        <v>445</v>
      </c>
      <c r="H205" s="357">
        <v>3493170.72</v>
      </c>
      <c r="I205" s="94">
        <v>5370003.8300000001</v>
      </c>
      <c r="J205" s="94">
        <v>3492811.11</v>
      </c>
      <c r="K205" s="358">
        <v>5369514.0800000001</v>
      </c>
      <c r="L205" s="345">
        <v>2226</v>
      </c>
      <c r="M205" s="47">
        <v>0</v>
      </c>
      <c r="N205" s="95">
        <v>0</v>
      </c>
      <c r="O205" s="95">
        <v>0</v>
      </c>
      <c r="P205" s="95">
        <v>1</v>
      </c>
      <c r="Q205" s="369"/>
      <c r="R205" s="32">
        <v>39311</v>
      </c>
      <c r="S205" s="32"/>
      <c r="T205" s="32">
        <v>40021</v>
      </c>
      <c r="U205" s="32"/>
      <c r="V205" s="32"/>
      <c r="W205" s="32">
        <v>41174</v>
      </c>
      <c r="X205" s="32"/>
      <c r="Y205" s="370"/>
      <c r="Z205" s="135"/>
      <c r="AA205" s="136"/>
      <c r="AB205" s="136"/>
      <c r="AC205" s="136" t="s">
        <v>1162</v>
      </c>
      <c r="AD205" s="136"/>
      <c r="AE205" s="136"/>
      <c r="AF205" s="136" t="s">
        <v>1162</v>
      </c>
      <c r="AG205" s="136"/>
      <c r="AH205" s="137"/>
      <c r="AI205" s="38">
        <v>2</v>
      </c>
      <c r="AJ205" s="89" t="s">
        <v>623</v>
      </c>
      <c r="AK205" s="96">
        <v>0</v>
      </c>
      <c r="AL205" s="97">
        <v>1</v>
      </c>
      <c r="AM205" s="109" t="s">
        <v>446</v>
      </c>
      <c r="AN205" s="98">
        <v>870</v>
      </c>
      <c r="AO205" s="98">
        <v>1764</v>
      </c>
      <c r="AP205" s="99">
        <f t="shared" si="3"/>
        <v>202.75862068965517</v>
      </c>
      <c r="AQ205" s="98"/>
      <c r="AR205" s="93">
        <v>0.61800999999999995</v>
      </c>
      <c r="AS205" s="100">
        <v>1</v>
      </c>
      <c r="AT205" s="388">
        <v>2.33</v>
      </c>
      <c r="AU205" s="91">
        <v>1.53</v>
      </c>
      <c r="AV205" s="91">
        <v>1.67</v>
      </c>
      <c r="AW205" s="91">
        <v>1</v>
      </c>
      <c r="AX205" s="91">
        <v>3</v>
      </c>
      <c r="AY205" s="92">
        <v>1</v>
      </c>
      <c r="AZ205" s="60">
        <v>1.7982499999999999</v>
      </c>
      <c r="BA205" s="21">
        <v>0</v>
      </c>
      <c r="BB205" s="101"/>
      <c r="BC205" s="487"/>
      <c r="BD205" s="105" t="s">
        <v>1116</v>
      </c>
      <c r="BE205" s="391">
        <v>1.7982499999999999</v>
      </c>
      <c r="BF205" s="509"/>
      <c r="BG205" s="498"/>
      <c r="BH205" s="482"/>
      <c r="BI205" s="482"/>
      <c r="BJ205" s="514"/>
      <c r="CF205" s="20"/>
    </row>
    <row r="206" spans="1:84" s="87" customFormat="1" ht="14.25" customHeight="1" thickBot="1" x14ac:dyDescent="0.25">
      <c r="A206" s="229" t="s">
        <v>916</v>
      </c>
      <c r="B206" s="189">
        <v>4251</v>
      </c>
      <c r="C206" s="330" t="s">
        <v>524</v>
      </c>
      <c r="D206" s="338">
        <v>4251068001</v>
      </c>
      <c r="E206" s="259">
        <v>116</v>
      </c>
      <c r="F206" s="191">
        <v>68</v>
      </c>
      <c r="G206" s="192" t="s">
        <v>1175</v>
      </c>
      <c r="H206" s="357">
        <v>3514176.91</v>
      </c>
      <c r="I206" s="94">
        <v>5428463.8399999999</v>
      </c>
      <c r="J206" s="94">
        <v>3515314.71</v>
      </c>
      <c r="K206" s="358">
        <v>5422675.3700000001</v>
      </c>
      <c r="L206" s="345">
        <v>11086</v>
      </c>
      <c r="M206" s="47">
        <v>0</v>
      </c>
      <c r="N206" s="95">
        <v>1</v>
      </c>
      <c r="O206" s="95">
        <v>0</v>
      </c>
      <c r="P206" s="95">
        <v>0</v>
      </c>
      <c r="Q206" s="369"/>
      <c r="R206" s="32"/>
      <c r="S206" s="32"/>
      <c r="T206" s="32">
        <v>40079</v>
      </c>
      <c r="U206" s="32">
        <v>40444</v>
      </c>
      <c r="V206" s="32"/>
      <c r="W206" s="32"/>
      <c r="X206" s="32"/>
      <c r="Y206" s="370"/>
      <c r="Z206" s="135"/>
      <c r="AA206" s="136"/>
      <c r="AB206" s="136"/>
      <c r="AC206" s="136" t="s">
        <v>1162</v>
      </c>
      <c r="AD206" s="136" t="s">
        <v>1162</v>
      </c>
      <c r="AE206" s="136"/>
      <c r="AF206" s="136"/>
      <c r="AG206" s="136"/>
      <c r="AH206" s="137"/>
      <c r="AI206" s="38">
        <v>2</v>
      </c>
      <c r="AJ206" s="89" t="s">
        <v>623</v>
      </c>
      <c r="AK206" s="96">
        <v>0</v>
      </c>
      <c r="AL206" s="97">
        <v>1</v>
      </c>
      <c r="AM206" s="111" t="s">
        <v>1131</v>
      </c>
      <c r="AN206" s="102">
        <v>930</v>
      </c>
      <c r="AO206" s="96">
        <v>1631</v>
      </c>
      <c r="AP206" s="99">
        <f t="shared" ref="AP206" si="4">AO206/AN206*100</f>
        <v>175.3763440860215</v>
      </c>
      <c r="AQ206" s="96"/>
      <c r="AR206" s="93">
        <v>1</v>
      </c>
      <c r="AS206" s="100">
        <v>1</v>
      </c>
      <c r="AT206" s="388">
        <v>2</v>
      </c>
      <c r="AU206" s="91">
        <v>1.95</v>
      </c>
      <c r="AV206" s="91">
        <v>1.89</v>
      </c>
      <c r="AW206" s="91">
        <v>1</v>
      </c>
      <c r="AX206" s="91">
        <v>5</v>
      </c>
      <c r="AY206" s="92">
        <v>1</v>
      </c>
      <c r="AZ206" s="60">
        <v>2.0424000000000002</v>
      </c>
      <c r="BA206" s="21">
        <v>1</v>
      </c>
      <c r="BB206" s="101" t="s">
        <v>1203</v>
      </c>
      <c r="BC206" s="153">
        <v>0</v>
      </c>
      <c r="BD206" s="105" t="s">
        <v>1117</v>
      </c>
      <c r="BE206" s="424">
        <v>1.9650000000000001</v>
      </c>
      <c r="BF206" s="382">
        <v>2.0424000000000002</v>
      </c>
      <c r="BG206" s="156">
        <v>0</v>
      </c>
      <c r="BH206" s="181"/>
      <c r="BI206" s="154" t="s">
        <v>1117</v>
      </c>
      <c r="BJ206" s="260">
        <v>1.9650000000000001</v>
      </c>
      <c r="CF206" s="20"/>
    </row>
    <row r="207" spans="1:84" s="14" customFormat="1" ht="12.75" customHeight="1" x14ac:dyDescent="0.2">
      <c r="A207" s="227" t="s">
        <v>368</v>
      </c>
      <c r="B207" s="187">
        <v>4651</v>
      </c>
      <c r="C207" s="329" t="s">
        <v>524</v>
      </c>
      <c r="D207" s="337">
        <v>4651044001</v>
      </c>
      <c r="E207" s="185">
        <v>117</v>
      </c>
      <c r="F207" s="186">
        <v>44</v>
      </c>
      <c r="G207" s="184" t="s">
        <v>248</v>
      </c>
      <c r="H207" s="355">
        <v>3511418.19</v>
      </c>
      <c r="I207" s="36">
        <v>5437926.9400000004</v>
      </c>
      <c r="J207" s="36">
        <v>3513073.82</v>
      </c>
      <c r="K207" s="356">
        <v>5436082.6699999999</v>
      </c>
      <c r="L207" s="344">
        <v>2540</v>
      </c>
      <c r="M207" s="45">
        <v>0</v>
      </c>
      <c r="N207" s="46">
        <v>1</v>
      </c>
      <c r="O207" s="46">
        <v>0</v>
      </c>
      <c r="P207" s="46">
        <v>0</v>
      </c>
      <c r="Q207" s="367"/>
      <c r="R207" s="31">
        <v>39335</v>
      </c>
      <c r="S207" s="31">
        <v>39734</v>
      </c>
      <c r="T207" s="31">
        <v>40047</v>
      </c>
      <c r="U207" s="31"/>
      <c r="V207" s="31"/>
      <c r="W207" s="31"/>
      <c r="X207" s="31"/>
      <c r="Y207" s="368"/>
      <c r="Z207" s="132"/>
      <c r="AA207" s="133"/>
      <c r="AB207" s="133" t="s">
        <v>1162</v>
      </c>
      <c r="AC207" s="133" t="s">
        <v>1162</v>
      </c>
      <c r="AD207" s="133"/>
      <c r="AE207" s="133"/>
      <c r="AF207" s="133"/>
      <c r="AG207" s="133"/>
      <c r="AH207" s="134"/>
      <c r="AI207" s="37">
        <v>2</v>
      </c>
      <c r="AJ207" s="84" t="s">
        <v>624</v>
      </c>
      <c r="AK207" s="85">
        <v>0</v>
      </c>
      <c r="AL207" s="26">
        <v>1</v>
      </c>
      <c r="AM207" s="110" t="s">
        <v>1132</v>
      </c>
      <c r="AN207" s="90">
        <v>960</v>
      </c>
      <c r="AO207" s="85">
        <v>1662</v>
      </c>
      <c r="AP207" s="81">
        <f t="shared" si="3"/>
        <v>173.125</v>
      </c>
      <c r="AQ207" s="82"/>
      <c r="AR207" s="88">
        <v>0.46487000000000001</v>
      </c>
      <c r="AS207" s="83">
        <v>1</v>
      </c>
      <c r="AT207" s="385">
        <v>3.33</v>
      </c>
      <c r="AU207" s="64">
        <v>1.84</v>
      </c>
      <c r="AV207" s="64">
        <v>2.11</v>
      </c>
      <c r="AW207" s="64">
        <v>1</v>
      </c>
      <c r="AX207" s="64">
        <v>5</v>
      </c>
      <c r="AY207" s="64">
        <v>1</v>
      </c>
      <c r="AZ207" s="59">
        <v>2.4049700000000001</v>
      </c>
      <c r="BA207" s="18">
        <v>0</v>
      </c>
      <c r="BB207" s="19"/>
      <c r="BC207" s="485">
        <v>0</v>
      </c>
      <c r="BD207" s="106" t="s">
        <v>1117</v>
      </c>
      <c r="BE207" s="425">
        <v>2.4049700000000001</v>
      </c>
      <c r="BF207" s="488">
        <v>2.3502900000000002</v>
      </c>
      <c r="BG207" s="496">
        <v>0</v>
      </c>
      <c r="BH207" s="480"/>
      <c r="BI207" s="502" t="s">
        <v>1117</v>
      </c>
      <c r="BJ207" s="505">
        <v>2.3502900000000002</v>
      </c>
      <c r="CF207" s="20"/>
    </row>
    <row r="208" spans="1:84" s="14" customFormat="1" ht="12.75" customHeight="1" x14ac:dyDescent="0.2">
      <c r="A208" s="227" t="s">
        <v>368</v>
      </c>
      <c r="B208" s="187">
        <v>4651</v>
      </c>
      <c r="C208" s="329" t="s">
        <v>524</v>
      </c>
      <c r="D208" s="337">
        <v>4651044002</v>
      </c>
      <c r="E208" s="185">
        <v>118</v>
      </c>
      <c r="F208" s="186">
        <v>44</v>
      </c>
      <c r="G208" s="184" t="s">
        <v>123</v>
      </c>
      <c r="H208" s="355">
        <v>3515817.02</v>
      </c>
      <c r="I208" s="36">
        <v>5445020.3700000001</v>
      </c>
      <c r="J208" s="36">
        <v>3514409.11</v>
      </c>
      <c r="K208" s="356">
        <v>5443085.3600000003</v>
      </c>
      <c r="L208" s="344">
        <v>2554</v>
      </c>
      <c r="M208" s="45">
        <v>0</v>
      </c>
      <c r="N208" s="46">
        <v>1</v>
      </c>
      <c r="O208" s="46">
        <v>0</v>
      </c>
      <c r="P208" s="46">
        <v>0</v>
      </c>
      <c r="Q208" s="367"/>
      <c r="R208" s="31">
        <v>39335</v>
      </c>
      <c r="S208" s="31"/>
      <c r="T208" s="31">
        <v>40047</v>
      </c>
      <c r="U208" s="31"/>
      <c r="V208" s="31"/>
      <c r="W208" s="31"/>
      <c r="X208" s="31"/>
      <c r="Y208" s="368"/>
      <c r="Z208" s="132"/>
      <c r="AA208" s="133" t="s">
        <v>1162</v>
      </c>
      <c r="AB208" s="133"/>
      <c r="AC208" s="133" t="s">
        <v>1162</v>
      </c>
      <c r="AD208" s="133"/>
      <c r="AE208" s="133"/>
      <c r="AF208" s="133"/>
      <c r="AG208" s="133"/>
      <c r="AH208" s="134"/>
      <c r="AI208" s="37">
        <v>2</v>
      </c>
      <c r="AJ208" s="84" t="s">
        <v>624</v>
      </c>
      <c r="AK208" s="85">
        <v>0</v>
      </c>
      <c r="AL208" s="26">
        <v>1</v>
      </c>
      <c r="AM208" s="110" t="s">
        <v>1132</v>
      </c>
      <c r="AN208" s="90">
        <v>960</v>
      </c>
      <c r="AO208" s="85">
        <v>1487</v>
      </c>
      <c r="AP208" s="81">
        <f t="shared" si="3"/>
        <v>154.89583333333334</v>
      </c>
      <c r="AQ208" s="82"/>
      <c r="AR208" s="88">
        <v>0.46487000000000001</v>
      </c>
      <c r="AS208" s="83">
        <v>1</v>
      </c>
      <c r="AT208" s="385">
        <v>3.33</v>
      </c>
      <c r="AU208" s="64">
        <v>1.74</v>
      </c>
      <c r="AV208" s="64">
        <v>2.11</v>
      </c>
      <c r="AW208" s="64">
        <v>1</v>
      </c>
      <c r="AX208" s="64">
        <v>3</v>
      </c>
      <c r="AY208" s="64">
        <v>1</v>
      </c>
      <c r="AZ208" s="59">
        <v>2.2119900000000001</v>
      </c>
      <c r="BA208" s="18">
        <v>0</v>
      </c>
      <c r="BB208" s="19"/>
      <c r="BC208" s="486"/>
      <c r="BD208" s="106" t="s">
        <v>1117</v>
      </c>
      <c r="BE208" s="425">
        <v>2.2119900000000001</v>
      </c>
      <c r="BF208" s="508"/>
      <c r="BG208" s="497"/>
      <c r="BH208" s="481"/>
      <c r="BI208" s="532"/>
      <c r="BJ208" s="505"/>
      <c r="CF208" s="20"/>
    </row>
    <row r="209" spans="1:84" s="14" customFormat="1" ht="12.75" customHeight="1" thickBot="1" x14ac:dyDescent="0.25">
      <c r="A209" s="229" t="s">
        <v>368</v>
      </c>
      <c r="B209" s="189">
        <v>4651</v>
      </c>
      <c r="C209" s="329" t="s">
        <v>524</v>
      </c>
      <c r="D209" s="338">
        <v>4651044003</v>
      </c>
      <c r="E209" s="190">
        <v>119</v>
      </c>
      <c r="F209" s="191">
        <v>44</v>
      </c>
      <c r="G209" s="192" t="s">
        <v>394</v>
      </c>
      <c r="H209" s="357">
        <v>3514704.25</v>
      </c>
      <c r="I209" s="94">
        <v>5453856.8399999999</v>
      </c>
      <c r="J209" s="94">
        <v>3515787.32</v>
      </c>
      <c r="K209" s="358">
        <v>5450885.5700000003</v>
      </c>
      <c r="L209" s="345">
        <v>3318</v>
      </c>
      <c r="M209" s="47">
        <v>0</v>
      </c>
      <c r="N209" s="95">
        <v>1</v>
      </c>
      <c r="O209" s="95">
        <v>0</v>
      </c>
      <c r="P209" s="95">
        <v>0</v>
      </c>
      <c r="Q209" s="369"/>
      <c r="R209" s="32">
        <v>39318</v>
      </c>
      <c r="S209" s="32"/>
      <c r="T209" s="32">
        <v>40047</v>
      </c>
      <c r="U209" s="32">
        <v>40445</v>
      </c>
      <c r="V209" s="32"/>
      <c r="W209" s="32">
        <v>41172</v>
      </c>
      <c r="X209" s="32"/>
      <c r="Y209" s="370"/>
      <c r="Z209" s="135"/>
      <c r="AA209" s="136"/>
      <c r="AB209" s="136"/>
      <c r="AC209" s="136"/>
      <c r="AD209" s="136" t="s">
        <v>1162</v>
      </c>
      <c r="AE209" s="136"/>
      <c r="AF209" s="136" t="s">
        <v>1162</v>
      </c>
      <c r="AG209" s="136"/>
      <c r="AH209" s="137"/>
      <c r="AI209" s="37">
        <v>2</v>
      </c>
      <c r="AJ209" s="84" t="s">
        <v>623</v>
      </c>
      <c r="AK209" s="85">
        <v>1</v>
      </c>
      <c r="AL209" s="26">
        <v>0</v>
      </c>
      <c r="AM209" s="110" t="s">
        <v>1132</v>
      </c>
      <c r="AN209" s="90">
        <v>960</v>
      </c>
      <c r="AO209" s="98">
        <v>1227</v>
      </c>
      <c r="AP209" s="99">
        <f t="shared" si="3"/>
        <v>127.8125</v>
      </c>
      <c r="AQ209" s="98"/>
      <c r="AR209" s="88">
        <v>7.0260000000000003E-2</v>
      </c>
      <c r="AS209" s="83">
        <v>1</v>
      </c>
      <c r="AT209" s="388">
        <v>3</v>
      </c>
      <c r="AU209" s="91">
        <v>1.95</v>
      </c>
      <c r="AV209" s="91">
        <v>3.67</v>
      </c>
      <c r="AW209" s="91">
        <v>3</v>
      </c>
      <c r="AX209" s="91">
        <v>5</v>
      </c>
      <c r="AY209" s="91">
        <v>1</v>
      </c>
      <c r="AZ209" s="60">
        <v>2.9035099999999998</v>
      </c>
      <c r="BA209" s="21">
        <v>0</v>
      </c>
      <c r="BB209" s="101"/>
      <c r="BC209" s="487"/>
      <c r="BD209" s="105" t="s">
        <v>1117</v>
      </c>
      <c r="BE209" s="426">
        <v>2.9035099999999998</v>
      </c>
      <c r="BF209" s="509"/>
      <c r="BG209" s="498"/>
      <c r="BH209" s="482"/>
      <c r="BI209" s="533"/>
      <c r="BJ209" s="505"/>
      <c r="CF209" s="20"/>
    </row>
    <row r="210" spans="1:84" s="14" customFormat="1" ht="12.75" customHeight="1" x14ac:dyDescent="0.2">
      <c r="A210" s="227" t="s">
        <v>367</v>
      </c>
      <c r="B210" s="187">
        <v>4951</v>
      </c>
      <c r="C210" s="331" t="s">
        <v>524</v>
      </c>
      <c r="D210" s="337">
        <v>4951043001</v>
      </c>
      <c r="E210" s="185">
        <v>120</v>
      </c>
      <c r="F210" s="186">
        <v>43</v>
      </c>
      <c r="G210" s="184" t="s">
        <v>689</v>
      </c>
      <c r="H210" s="355">
        <v>3483973.95</v>
      </c>
      <c r="I210" s="36">
        <v>5474571.25</v>
      </c>
      <c r="J210" s="36">
        <v>3487146.62</v>
      </c>
      <c r="K210" s="356">
        <v>5473172.4699999997</v>
      </c>
      <c r="L210" s="344">
        <v>5260</v>
      </c>
      <c r="M210" s="45">
        <v>1</v>
      </c>
      <c r="N210" s="46">
        <v>0</v>
      </c>
      <c r="O210" s="46">
        <v>0</v>
      </c>
      <c r="P210" s="46">
        <v>0</v>
      </c>
      <c r="Q210" s="367"/>
      <c r="R210" s="31">
        <v>39318</v>
      </c>
      <c r="S210" s="31">
        <v>39672</v>
      </c>
      <c r="T210" s="31"/>
      <c r="U210" s="31"/>
      <c r="V210" s="31"/>
      <c r="W210" s="31"/>
      <c r="X210" s="31">
        <v>41549</v>
      </c>
      <c r="Y210" s="368"/>
      <c r="Z210" s="132"/>
      <c r="AA210" s="133"/>
      <c r="AB210" s="133" t="s">
        <v>1162</v>
      </c>
      <c r="AC210" s="133"/>
      <c r="AD210" s="133"/>
      <c r="AE210" s="133"/>
      <c r="AF210" s="133"/>
      <c r="AG210" s="133" t="s">
        <v>1162</v>
      </c>
      <c r="AH210" s="134"/>
      <c r="AI210" s="39">
        <v>2</v>
      </c>
      <c r="AJ210" s="23" t="s">
        <v>624</v>
      </c>
      <c r="AK210" s="240">
        <v>0</v>
      </c>
      <c r="AL210" s="241">
        <v>1</v>
      </c>
      <c r="AM210" s="242" t="s">
        <v>1133</v>
      </c>
      <c r="AN210" s="243">
        <v>1050</v>
      </c>
      <c r="AO210" s="85">
        <v>4793</v>
      </c>
      <c r="AP210" s="81">
        <f t="shared" si="3"/>
        <v>456.47619047619042</v>
      </c>
      <c r="AQ210" s="82"/>
      <c r="AR210" s="244">
        <v>0.46731</v>
      </c>
      <c r="AS210" s="245">
        <v>1</v>
      </c>
      <c r="AT210" s="385">
        <v>3.33</v>
      </c>
      <c r="AU210" s="64">
        <v>1.95</v>
      </c>
      <c r="AV210" s="64">
        <v>2.78</v>
      </c>
      <c r="AW210" s="64">
        <v>1</v>
      </c>
      <c r="AX210" s="64">
        <v>5</v>
      </c>
      <c r="AY210" s="64">
        <v>1</v>
      </c>
      <c r="AZ210" s="59">
        <v>2.59795</v>
      </c>
      <c r="BA210" s="18">
        <v>1</v>
      </c>
      <c r="BB210" s="19" t="s">
        <v>1203</v>
      </c>
      <c r="BC210" s="485">
        <v>0</v>
      </c>
      <c r="BD210" s="106" t="s">
        <v>1117</v>
      </c>
      <c r="BE210" s="400">
        <v>2.4649999999999999</v>
      </c>
      <c r="BF210" s="488"/>
      <c r="BG210" s="496"/>
      <c r="BH210" s="480"/>
      <c r="BI210" s="563" t="s">
        <v>1117</v>
      </c>
      <c r="BJ210" s="560" t="s">
        <v>1186</v>
      </c>
      <c r="CF210" s="20"/>
    </row>
    <row r="211" spans="1:84" s="14" customFormat="1" ht="12.75" customHeight="1" x14ac:dyDescent="0.2">
      <c r="A211" s="227" t="s">
        <v>367</v>
      </c>
      <c r="B211" s="187">
        <v>4951</v>
      </c>
      <c r="C211" s="329" t="s">
        <v>524</v>
      </c>
      <c r="D211" s="337">
        <v>4951043002</v>
      </c>
      <c r="E211" s="185">
        <v>121</v>
      </c>
      <c r="F211" s="186">
        <v>43</v>
      </c>
      <c r="G211" s="184" t="s">
        <v>1141</v>
      </c>
      <c r="H211" s="355">
        <v>3480347.97</v>
      </c>
      <c r="I211" s="36">
        <v>5475855.7199999997</v>
      </c>
      <c r="J211" s="36">
        <v>3482455.32</v>
      </c>
      <c r="K211" s="356">
        <v>5475574.5899999999</v>
      </c>
      <c r="L211" s="344">
        <v>2281</v>
      </c>
      <c r="M211" s="45">
        <v>1</v>
      </c>
      <c r="N211" s="46">
        <v>0</v>
      </c>
      <c r="O211" s="46">
        <v>0</v>
      </c>
      <c r="P211" s="46">
        <v>0</v>
      </c>
      <c r="Q211" s="367"/>
      <c r="R211" s="31"/>
      <c r="S211" s="31">
        <v>39672</v>
      </c>
      <c r="T211" s="31"/>
      <c r="U211" s="31">
        <v>40400</v>
      </c>
      <c r="V211" s="31"/>
      <c r="W211" s="31"/>
      <c r="X211" s="31"/>
      <c r="Y211" s="368"/>
      <c r="Z211" s="132"/>
      <c r="AA211" s="133"/>
      <c r="AB211" s="133" t="s">
        <v>1162</v>
      </c>
      <c r="AC211" s="133"/>
      <c r="AD211" s="133" t="s">
        <v>1162</v>
      </c>
      <c r="AE211" s="133"/>
      <c r="AF211" s="133"/>
      <c r="AG211" s="133"/>
      <c r="AH211" s="134"/>
      <c r="AI211" s="37">
        <v>2</v>
      </c>
      <c r="AJ211" s="84" t="s">
        <v>624</v>
      </c>
      <c r="AK211" s="85">
        <v>0</v>
      </c>
      <c r="AL211" s="26">
        <v>1</v>
      </c>
      <c r="AM211" s="110" t="s">
        <v>1133</v>
      </c>
      <c r="AN211" s="90">
        <v>1050</v>
      </c>
      <c r="AO211" s="85">
        <v>2243</v>
      </c>
      <c r="AP211" s="81">
        <f t="shared" si="3"/>
        <v>213.61904761904759</v>
      </c>
      <c r="AQ211" s="82"/>
      <c r="AR211" s="88">
        <v>0.46731</v>
      </c>
      <c r="AS211" s="83">
        <v>1</v>
      </c>
      <c r="AT211" s="385">
        <v>3.33</v>
      </c>
      <c r="AU211" s="64">
        <v>2.0499999999999998</v>
      </c>
      <c r="AV211" s="64">
        <v>3.44</v>
      </c>
      <c r="AW211" s="64">
        <v>5</v>
      </c>
      <c r="AX211" s="64">
        <v>5</v>
      </c>
      <c r="AY211" s="64">
        <v>1</v>
      </c>
      <c r="AZ211" s="59">
        <v>3.1242700000000001</v>
      </c>
      <c r="BA211" s="18">
        <v>0</v>
      </c>
      <c r="BB211" s="19"/>
      <c r="BC211" s="486"/>
      <c r="BD211" s="106" t="s">
        <v>1117</v>
      </c>
      <c r="BE211" s="396">
        <v>3.1242700000000001</v>
      </c>
      <c r="BF211" s="508"/>
      <c r="BG211" s="497"/>
      <c r="BH211" s="481"/>
      <c r="BI211" s="564"/>
      <c r="BJ211" s="561"/>
      <c r="CF211" s="20"/>
    </row>
    <row r="212" spans="1:84" s="14" customFormat="1" ht="12.75" customHeight="1" thickBot="1" x14ac:dyDescent="0.25">
      <c r="A212" s="229" t="s">
        <v>367</v>
      </c>
      <c r="B212" s="189">
        <v>4951</v>
      </c>
      <c r="C212" s="330" t="s">
        <v>524</v>
      </c>
      <c r="D212" s="338">
        <v>4951043003</v>
      </c>
      <c r="E212" s="190">
        <v>122</v>
      </c>
      <c r="F212" s="191">
        <v>43</v>
      </c>
      <c r="G212" s="192" t="s">
        <v>721</v>
      </c>
      <c r="H212" s="357">
        <v>3466011.32</v>
      </c>
      <c r="I212" s="94">
        <v>5482340.8700000001</v>
      </c>
      <c r="J212" s="94">
        <v>3470016.98</v>
      </c>
      <c r="K212" s="358">
        <v>5482275.9900000002</v>
      </c>
      <c r="L212" s="345">
        <v>6172</v>
      </c>
      <c r="M212" s="47">
        <v>1</v>
      </c>
      <c r="N212" s="95">
        <v>0</v>
      </c>
      <c r="O212" s="95">
        <v>0</v>
      </c>
      <c r="P212" s="95">
        <v>0</v>
      </c>
      <c r="Q212" s="369"/>
      <c r="R212" s="32">
        <v>39317</v>
      </c>
      <c r="S212" s="32">
        <v>39673</v>
      </c>
      <c r="T212" s="32"/>
      <c r="U212" s="32"/>
      <c r="V212" s="32"/>
      <c r="W212" s="32">
        <v>41204</v>
      </c>
      <c r="X212" s="32"/>
      <c r="Y212" s="370"/>
      <c r="Z212" s="135"/>
      <c r="AA212" s="136"/>
      <c r="AB212" s="136" t="s">
        <v>1162</v>
      </c>
      <c r="AC212" s="136"/>
      <c r="AD212" s="136"/>
      <c r="AE212" s="136"/>
      <c r="AF212" s="136" t="s">
        <v>1162</v>
      </c>
      <c r="AG212" s="136"/>
      <c r="AH212" s="137"/>
      <c r="AI212" s="38">
        <v>2</v>
      </c>
      <c r="AJ212" s="89" t="s">
        <v>623</v>
      </c>
      <c r="AK212" s="96">
        <v>0</v>
      </c>
      <c r="AL212" s="97">
        <v>1</v>
      </c>
      <c r="AM212" s="109" t="s">
        <v>205</v>
      </c>
      <c r="AN212" s="98">
        <v>1140</v>
      </c>
      <c r="AO212" s="98">
        <v>3133</v>
      </c>
      <c r="AP212" s="99">
        <f t="shared" si="3"/>
        <v>274.82456140350877</v>
      </c>
      <c r="AQ212" s="98"/>
      <c r="AR212" s="93">
        <v>6.5379999999999994E-2</v>
      </c>
      <c r="AS212" s="100">
        <v>1</v>
      </c>
      <c r="AT212" s="388">
        <v>2</v>
      </c>
      <c r="AU212" s="91">
        <v>2.16</v>
      </c>
      <c r="AV212" s="91">
        <v>3.89</v>
      </c>
      <c r="AW212" s="91">
        <v>1</v>
      </c>
      <c r="AX212" s="91">
        <v>3</v>
      </c>
      <c r="AY212" s="91">
        <v>1</v>
      </c>
      <c r="AZ212" s="60">
        <v>2.4283600000000001</v>
      </c>
      <c r="BA212" s="21">
        <v>0</v>
      </c>
      <c r="BB212" s="101"/>
      <c r="BC212" s="487"/>
      <c r="BD212" s="105" t="s">
        <v>1116</v>
      </c>
      <c r="BE212" s="389">
        <v>2.4283600000000001</v>
      </c>
      <c r="BF212" s="509"/>
      <c r="BG212" s="498"/>
      <c r="BH212" s="482"/>
      <c r="BI212" s="565"/>
      <c r="BJ212" s="562"/>
      <c r="CF212" s="20"/>
    </row>
    <row r="213" spans="1:84" s="14" customFormat="1" ht="12.75" customHeight="1" x14ac:dyDescent="0.2">
      <c r="A213" s="227" t="s">
        <v>44</v>
      </c>
      <c r="B213" s="187">
        <v>4101</v>
      </c>
      <c r="C213" s="329" t="s">
        <v>46</v>
      </c>
      <c r="D213" s="337">
        <v>4101136001</v>
      </c>
      <c r="E213" s="185">
        <v>547</v>
      </c>
      <c r="F213" s="186">
        <v>136</v>
      </c>
      <c r="G213" s="184" t="s">
        <v>45</v>
      </c>
      <c r="H213" s="355">
        <v>3487842.75</v>
      </c>
      <c r="I213" s="36">
        <v>5371133.5999999996</v>
      </c>
      <c r="J213" s="36">
        <v>3487472.29</v>
      </c>
      <c r="K213" s="356">
        <v>5371126.29</v>
      </c>
      <c r="L213" s="344">
        <v>400</v>
      </c>
      <c r="M213" s="45">
        <v>0</v>
      </c>
      <c r="N213" s="46">
        <v>0</v>
      </c>
      <c r="O213" s="46">
        <v>0</v>
      </c>
      <c r="P213" s="46">
        <v>1</v>
      </c>
      <c r="Q213" s="367"/>
      <c r="R213" s="31"/>
      <c r="S213" s="31"/>
      <c r="T213" s="31"/>
      <c r="U213" s="31">
        <v>40422</v>
      </c>
      <c r="V213" s="31">
        <v>40690</v>
      </c>
      <c r="W213" s="31"/>
      <c r="X213" s="31"/>
      <c r="Y213" s="368"/>
      <c r="Z213" s="132"/>
      <c r="AA213" s="133"/>
      <c r="AB213" s="133"/>
      <c r="AC213" s="133"/>
      <c r="AD213" s="133"/>
      <c r="AE213" s="133"/>
      <c r="AF213" s="133"/>
      <c r="AG213" s="133"/>
      <c r="AH213" s="134"/>
      <c r="AI213" s="37">
        <v>0</v>
      </c>
      <c r="AJ213" s="84" t="s">
        <v>624</v>
      </c>
      <c r="AK213" s="85">
        <v>1</v>
      </c>
      <c r="AL213" s="26">
        <v>0</v>
      </c>
      <c r="AM213" s="108" t="s">
        <v>47</v>
      </c>
      <c r="AN213" s="82">
        <v>100</v>
      </c>
      <c r="AO213" s="85">
        <v>0</v>
      </c>
      <c r="AP213" s="81">
        <f t="shared" si="3"/>
        <v>0</v>
      </c>
      <c r="AQ213" s="82">
        <v>-100</v>
      </c>
      <c r="AR213" s="88" t="s">
        <v>967</v>
      </c>
      <c r="AS213" s="83">
        <v>1</v>
      </c>
      <c r="AT213" s="385"/>
      <c r="AU213" s="64"/>
      <c r="AV213" s="64"/>
      <c r="AW213" s="64"/>
      <c r="AX213" s="64"/>
      <c r="AY213" s="64"/>
      <c r="AZ213" s="59" t="s">
        <v>967</v>
      </c>
      <c r="BA213" s="18">
        <v>0</v>
      </c>
      <c r="BB213" s="19"/>
      <c r="BC213" s="485">
        <v>1</v>
      </c>
      <c r="BD213" s="106" t="s">
        <v>1116</v>
      </c>
      <c r="BE213" s="427" t="s">
        <v>967</v>
      </c>
      <c r="BF213" s="488"/>
      <c r="BG213" s="496"/>
      <c r="BH213" s="480"/>
      <c r="BI213" s="480" t="s">
        <v>1116</v>
      </c>
      <c r="BJ213" s="558" t="s">
        <v>1186</v>
      </c>
      <c r="CF213" s="20"/>
    </row>
    <row r="214" spans="1:84" s="14" customFormat="1" ht="12.75" customHeight="1" thickBot="1" x14ac:dyDescent="0.25">
      <c r="A214" s="229" t="s">
        <v>44</v>
      </c>
      <c r="B214" s="189">
        <v>4101</v>
      </c>
      <c r="C214" s="329" t="s">
        <v>46</v>
      </c>
      <c r="D214" s="338">
        <v>4101136002</v>
      </c>
      <c r="E214" s="190">
        <v>446</v>
      </c>
      <c r="F214" s="191">
        <v>136</v>
      </c>
      <c r="G214" s="192" t="s">
        <v>186</v>
      </c>
      <c r="H214" s="357">
        <v>3490049.64</v>
      </c>
      <c r="I214" s="94">
        <v>5369175.8200000003</v>
      </c>
      <c r="J214" s="94">
        <v>3489605.74</v>
      </c>
      <c r="K214" s="358">
        <v>5369614.6500000004</v>
      </c>
      <c r="L214" s="345">
        <v>757</v>
      </c>
      <c r="M214" s="47">
        <v>0</v>
      </c>
      <c r="N214" s="95">
        <v>0</v>
      </c>
      <c r="O214" s="95">
        <v>0</v>
      </c>
      <c r="P214" s="95">
        <v>1</v>
      </c>
      <c r="Q214" s="369"/>
      <c r="R214" s="32"/>
      <c r="S214" s="32"/>
      <c r="T214" s="32"/>
      <c r="U214" s="32">
        <v>40422</v>
      </c>
      <c r="V214" s="32">
        <v>40690</v>
      </c>
      <c r="W214" s="32"/>
      <c r="X214" s="32"/>
      <c r="Y214" s="370"/>
      <c r="Z214" s="135"/>
      <c r="AA214" s="136"/>
      <c r="AB214" s="136"/>
      <c r="AC214" s="136"/>
      <c r="AD214" s="136" t="s">
        <v>1162</v>
      </c>
      <c r="AE214" s="136" t="s">
        <v>1162</v>
      </c>
      <c r="AF214" s="136"/>
      <c r="AG214" s="136"/>
      <c r="AH214" s="137"/>
      <c r="AI214" s="37">
        <v>2</v>
      </c>
      <c r="AJ214" s="84" t="s">
        <v>623</v>
      </c>
      <c r="AK214" s="85">
        <v>1</v>
      </c>
      <c r="AL214" s="26">
        <v>0</v>
      </c>
      <c r="AM214" s="108" t="s">
        <v>187</v>
      </c>
      <c r="AN214" s="82">
        <v>150</v>
      </c>
      <c r="AO214" s="98">
        <v>360</v>
      </c>
      <c r="AP214" s="99">
        <f t="shared" si="3"/>
        <v>240</v>
      </c>
      <c r="AQ214" s="98"/>
      <c r="AR214" s="88">
        <v>1</v>
      </c>
      <c r="AS214" s="83">
        <v>1</v>
      </c>
      <c r="AT214" s="388">
        <v>2</v>
      </c>
      <c r="AU214" s="91">
        <v>3.33</v>
      </c>
      <c r="AV214" s="91">
        <v>5</v>
      </c>
      <c r="AW214" s="91"/>
      <c r="AX214" s="91">
        <v>5</v>
      </c>
      <c r="AY214" s="91">
        <v>5</v>
      </c>
      <c r="AZ214" s="60">
        <v>3.8333300000000001</v>
      </c>
      <c r="BA214" s="21">
        <v>1</v>
      </c>
      <c r="BB214" s="101" t="s">
        <v>1203</v>
      </c>
      <c r="BC214" s="487"/>
      <c r="BD214" s="105" t="s">
        <v>1116</v>
      </c>
      <c r="BE214" s="413">
        <v>3.6625000000000001</v>
      </c>
      <c r="BF214" s="509"/>
      <c r="BG214" s="498"/>
      <c r="BH214" s="482"/>
      <c r="BI214" s="482"/>
      <c r="BJ214" s="559"/>
      <c r="CF214" s="20"/>
    </row>
    <row r="215" spans="1:84" s="14" customFormat="1" ht="12.75" customHeight="1" x14ac:dyDescent="0.2">
      <c r="A215" s="227" t="s">
        <v>176</v>
      </c>
      <c r="B215" s="187">
        <v>4102</v>
      </c>
      <c r="C215" s="331" t="s">
        <v>990</v>
      </c>
      <c r="D215" s="337">
        <v>4102185001</v>
      </c>
      <c r="E215" s="185">
        <v>549</v>
      </c>
      <c r="F215" s="186">
        <v>185</v>
      </c>
      <c r="G215" s="184" t="s">
        <v>989</v>
      </c>
      <c r="H215" s="355">
        <v>3506616.79</v>
      </c>
      <c r="I215" s="36">
        <v>5362957.67</v>
      </c>
      <c r="J215" s="36">
        <v>3506665.25</v>
      </c>
      <c r="K215" s="356">
        <v>5362655.0199999996</v>
      </c>
      <c r="L215" s="344">
        <v>354</v>
      </c>
      <c r="M215" s="45">
        <v>0</v>
      </c>
      <c r="N215" s="46">
        <v>0</v>
      </c>
      <c r="O215" s="46">
        <v>0</v>
      </c>
      <c r="P215" s="46">
        <v>1</v>
      </c>
      <c r="Q215" s="367"/>
      <c r="R215" s="31"/>
      <c r="S215" s="31"/>
      <c r="T215" s="31"/>
      <c r="U215" s="31">
        <v>40424</v>
      </c>
      <c r="V215" s="31">
        <v>40690</v>
      </c>
      <c r="W215" s="31"/>
      <c r="X215" s="31"/>
      <c r="Y215" s="368"/>
      <c r="Z215" s="132"/>
      <c r="AA215" s="133"/>
      <c r="AB215" s="133"/>
      <c r="AC215" s="133"/>
      <c r="AD215" s="133" t="s">
        <v>1162</v>
      </c>
      <c r="AE215" s="133" t="s">
        <v>1162</v>
      </c>
      <c r="AF215" s="133"/>
      <c r="AG215" s="133"/>
      <c r="AH215" s="134"/>
      <c r="AI215" s="39">
        <v>2</v>
      </c>
      <c r="AJ215" s="23" t="s">
        <v>624</v>
      </c>
      <c r="AK215" s="240">
        <v>1</v>
      </c>
      <c r="AL215" s="241">
        <v>0</v>
      </c>
      <c r="AM215" s="257" t="s">
        <v>991</v>
      </c>
      <c r="AN215" s="258">
        <v>100</v>
      </c>
      <c r="AO215" s="85">
        <v>431</v>
      </c>
      <c r="AP215" s="81">
        <f t="shared" si="3"/>
        <v>430.99999999999994</v>
      </c>
      <c r="AQ215" s="82"/>
      <c r="AR215" s="244">
        <v>0.29132000000000002</v>
      </c>
      <c r="AS215" s="245">
        <v>0.67084999999999995</v>
      </c>
      <c r="AT215" s="385">
        <v>3.5</v>
      </c>
      <c r="AU215" s="64">
        <v>1.8</v>
      </c>
      <c r="AV215" s="64">
        <v>3</v>
      </c>
      <c r="AW215" s="64">
        <v>1</v>
      </c>
      <c r="AX215" s="64">
        <v>5</v>
      </c>
      <c r="AY215" s="64">
        <v>1</v>
      </c>
      <c r="AZ215" s="59">
        <v>2.6583299999999999</v>
      </c>
      <c r="BA215" s="18">
        <v>1</v>
      </c>
      <c r="BB215" s="19"/>
      <c r="BC215" s="485">
        <v>0</v>
      </c>
      <c r="BD215" s="106" t="s">
        <v>1116</v>
      </c>
      <c r="BE215" s="386">
        <v>2.6583299999999999</v>
      </c>
      <c r="BF215" s="488"/>
      <c r="BG215" s="496"/>
      <c r="BH215" s="480"/>
      <c r="BI215" s="480" t="s">
        <v>1116</v>
      </c>
      <c r="BJ215" s="526" t="s">
        <v>1186</v>
      </c>
      <c r="CF215" s="20"/>
    </row>
    <row r="216" spans="1:84" s="14" customFormat="1" ht="12.75" customHeight="1" x14ac:dyDescent="0.2">
      <c r="A216" s="227" t="s">
        <v>176</v>
      </c>
      <c r="B216" s="187">
        <v>4102</v>
      </c>
      <c r="C216" s="329" t="s">
        <v>990</v>
      </c>
      <c r="D216" s="337">
        <v>4102185002</v>
      </c>
      <c r="E216" s="185">
        <v>548</v>
      </c>
      <c r="F216" s="186">
        <v>185</v>
      </c>
      <c r="G216" s="184" t="s">
        <v>534</v>
      </c>
      <c r="H216" s="355">
        <v>3504763.14</v>
      </c>
      <c r="I216" s="36">
        <v>5371292.46</v>
      </c>
      <c r="J216" s="36">
        <v>3504761.38</v>
      </c>
      <c r="K216" s="356">
        <v>5370423.4800000004</v>
      </c>
      <c r="L216" s="344">
        <v>974</v>
      </c>
      <c r="M216" s="45">
        <v>0</v>
      </c>
      <c r="N216" s="46">
        <v>0</v>
      </c>
      <c r="O216" s="46">
        <v>0</v>
      </c>
      <c r="P216" s="46">
        <v>1</v>
      </c>
      <c r="Q216" s="367"/>
      <c r="R216" s="31"/>
      <c r="S216" s="31"/>
      <c r="T216" s="31"/>
      <c r="U216" s="31">
        <v>40424</v>
      </c>
      <c r="V216" s="31">
        <v>40690</v>
      </c>
      <c r="W216" s="31"/>
      <c r="X216" s="31"/>
      <c r="Y216" s="368"/>
      <c r="Z216" s="132"/>
      <c r="AA216" s="133"/>
      <c r="AB216" s="133"/>
      <c r="AC216" s="133"/>
      <c r="AD216" s="133" t="s">
        <v>1162</v>
      </c>
      <c r="AE216" s="133" t="s">
        <v>1162</v>
      </c>
      <c r="AF216" s="133"/>
      <c r="AG216" s="133"/>
      <c r="AH216" s="134"/>
      <c r="AI216" s="37">
        <v>2</v>
      </c>
      <c r="AJ216" s="84" t="s">
        <v>624</v>
      </c>
      <c r="AK216" s="85">
        <v>1</v>
      </c>
      <c r="AL216" s="26">
        <v>0</v>
      </c>
      <c r="AM216" s="108" t="s">
        <v>999</v>
      </c>
      <c r="AN216" s="82">
        <v>270</v>
      </c>
      <c r="AO216" s="85">
        <v>785</v>
      </c>
      <c r="AP216" s="81">
        <f t="shared" si="3"/>
        <v>290.74074074074076</v>
      </c>
      <c r="AQ216" s="82"/>
      <c r="AR216" s="88">
        <v>0.70867999999999998</v>
      </c>
      <c r="AS216" s="83">
        <v>0.67084999999999995</v>
      </c>
      <c r="AT216" s="385">
        <v>1.8</v>
      </c>
      <c r="AU216" s="64">
        <v>1.5</v>
      </c>
      <c r="AV216" s="64">
        <v>2.33</v>
      </c>
      <c r="AW216" s="64">
        <v>1</v>
      </c>
      <c r="AX216" s="64">
        <v>5</v>
      </c>
      <c r="AY216" s="64">
        <v>1</v>
      </c>
      <c r="AZ216" s="59">
        <v>1.9916700000000001</v>
      </c>
      <c r="BA216" s="18">
        <v>1</v>
      </c>
      <c r="BB216" s="19"/>
      <c r="BC216" s="486"/>
      <c r="BD216" s="106" t="s">
        <v>1116</v>
      </c>
      <c r="BE216" s="394">
        <v>1.9916700000000001</v>
      </c>
      <c r="BF216" s="508"/>
      <c r="BG216" s="497"/>
      <c r="BH216" s="481"/>
      <c r="BI216" s="481"/>
      <c r="BJ216" s="519"/>
      <c r="CF216" s="20"/>
    </row>
    <row r="217" spans="1:84" s="14" customFormat="1" ht="12.75" customHeight="1" x14ac:dyDescent="0.2">
      <c r="A217" s="227" t="s">
        <v>176</v>
      </c>
      <c r="B217" s="187">
        <v>4102</v>
      </c>
      <c r="C217" s="329" t="s">
        <v>177</v>
      </c>
      <c r="D217" s="337">
        <v>4102186001</v>
      </c>
      <c r="E217" s="185">
        <v>551</v>
      </c>
      <c r="F217" s="186">
        <v>186</v>
      </c>
      <c r="G217" s="184" t="s">
        <v>968</v>
      </c>
      <c r="H217" s="355">
        <v>3496846.73</v>
      </c>
      <c r="I217" s="36">
        <v>5365845.83</v>
      </c>
      <c r="J217" s="36">
        <v>3497460.67</v>
      </c>
      <c r="K217" s="356">
        <v>5365732.83</v>
      </c>
      <c r="L217" s="344">
        <v>676</v>
      </c>
      <c r="M217" s="45">
        <v>0</v>
      </c>
      <c r="N217" s="46">
        <v>0</v>
      </c>
      <c r="O217" s="46">
        <v>0</v>
      </c>
      <c r="P217" s="46">
        <v>1</v>
      </c>
      <c r="Q217" s="367"/>
      <c r="R217" s="31"/>
      <c r="S217" s="31"/>
      <c r="T217" s="31"/>
      <c r="U217" s="31">
        <v>40422</v>
      </c>
      <c r="V217" s="31">
        <v>40690</v>
      </c>
      <c r="W217" s="31"/>
      <c r="X217" s="31"/>
      <c r="Y217" s="368"/>
      <c r="Z217" s="132"/>
      <c r="AA217" s="133"/>
      <c r="AB217" s="133"/>
      <c r="AC217" s="133"/>
      <c r="AD217" s="133" t="s">
        <v>1162</v>
      </c>
      <c r="AE217" s="133" t="s">
        <v>1162</v>
      </c>
      <c r="AF217" s="133"/>
      <c r="AG217" s="133"/>
      <c r="AH217" s="134"/>
      <c r="AI217" s="37">
        <v>2</v>
      </c>
      <c r="AJ217" s="84" t="s">
        <v>624</v>
      </c>
      <c r="AK217" s="85">
        <v>1</v>
      </c>
      <c r="AL217" s="26">
        <v>0</v>
      </c>
      <c r="AM217" s="108" t="s">
        <v>178</v>
      </c>
      <c r="AN217" s="82">
        <v>100</v>
      </c>
      <c r="AO217" s="85">
        <v>569</v>
      </c>
      <c r="AP217" s="81">
        <f t="shared" si="3"/>
        <v>569</v>
      </c>
      <c r="AQ217" s="82"/>
      <c r="AR217" s="88">
        <v>0.5</v>
      </c>
      <c r="AS217" s="83">
        <v>0.24143999999999999</v>
      </c>
      <c r="AT217" s="385">
        <v>5</v>
      </c>
      <c r="AU217" s="64">
        <v>1.8</v>
      </c>
      <c r="AV217" s="64">
        <v>4</v>
      </c>
      <c r="AW217" s="64">
        <v>5</v>
      </c>
      <c r="AX217" s="64">
        <v>5</v>
      </c>
      <c r="AY217" s="64">
        <v>5</v>
      </c>
      <c r="AZ217" s="59">
        <v>3.95</v>
      </c>
      <c r="BA217" s="18">
        <v>0</v>
      </c>
      <c r="BB217" s="19"/>
      <c r="BC217" s="486"/>
      <c r="BD217" s="106" t="s">
        <v>1116</v>
      </c>
      <c r="BE217" s="414">
        <v>3.95</v>
      </c>
      <c r="BF217" s="508"/>
      <c r="BG217" s="497"/>
      <c r="BH217" s="481"/>
      <c r="BI217" s="481"/>
      <c r="BJ217" s="519"/>
      <c r="CF217" s="20"/>
    </row>
    <row r="218" spans="1:84" s="14" customFormat="1" ht="12.75" customHeight="1" x14ac:dyDescent="0.2">
      <c r="A218" s="227" t="s">
        <v>176</v>
      </c>
      <c r="B218" s="187">
        <v>4102</v>
      </c>
      <c r="C218" s="329" t="s">
        <v>177</v>
      </c>
      <c r="D218" s="337">
        <v>4102186002</v>
      </c>
      <c r="E218" s="185">
        <v>550</v>
      </c>
      <c r="F218" s="186">
        <v>186</v>
      </c>
      <c r="G218" s="184" t="s">
        <v>48</v>
      </c>
      <c r="H218" s="355">
        <v>3493371.39</v>
      </c>
      <c r="I218" s="36">
        <v>5366930.33</v>
      </c>
      <c r="J218" s="36">
        <v>3493640.25</v>
      </c>
      <c r="K218" s="356">
        <v>5366542.74</v>
      </c>
      <c r="L218" s="344">
        <v>600</v>
      </c>
      <c r="M218" s="45">
        <v>0</v>
      </c>
      <c r="N218" s="46">
        <v>0</v>
      </c>
      <c r="O218" s="46">
        <v>0</v>
      </c>
      <c r="P218" s="46">
        <v>1</v>
      </c>
      <c r="Q218" s="367"/>
      <c r="R218" s="31"/>
      <c r="S218" s="31"/>
      <c r="T218" s="31"/>
      <c r="U218" s="31">
        <v>40422</v>
      </c>
      <c r="V218" s="31">
        <v>40796</v>
      </c>
      <c r="W218" s="31"/>
      <c r="X218" s="31"/>
      <c r="Y218" s="368"/>
      <c r="Z218" s="132"/>
      <c r="AA218" s="133"/>
      <c r="AB218" s="133"/>
      <c r="AC218" s="133"/>
      <c r="AD218" s="133" t="s">
        <v>1162</v>
      </c>
      <c r="AE218" s="133" t="s">
        <v>1162</v>
      </c>
      <c r="AF218" s="133"/>
      <c r="AG218" s="133"/>
      <c r="AH218" s="134"/>
      <c r="AI218" s="37">
        <v>2</v>
      </c>
      <c r="AJ218" s="84" t="s">
        <v>624</v>
      </c>
      <c r="AK218" s="85">
        <v>1</v>
      </c>
      <c r="AL218" s="26">
        <v>0</v>
      </c>
      <c r="AM218" s="108" t="s">
        <v>875</v>
      </c>
      <c r="AN218" s="82">
        <v>270</v>
      </c>
      <c r="AO218" s="85">
        <v>685</v>
      </c>
      <c r="AP218" s="81">
        <f t="shared" si="3"/>
        <v>253.70370370370372</v>
      </c>
      <c r="AQ218" s="82"/>
      <c r="AR218" s="88">
        <v>0.5</v>
      </c>
      <c r="AS218" s="83">
        <v>0.24143999999999999</v>
      </c>
      <c r="AT218" s="385">
        <v>4.5999999999999996</v>
      </c>
      <c r="AU218" s="64">
        <v>2</v>
      </c>
      <c r="AV218" s="64">
        <v>3</v>
      </c>
      <c r="AW218" s="64">
        <v>5</v>
      </c>
      <c r="AX218" s="64">
        <v>3</v>
      </c>
      <c r="AY218" s="64">
        <v>1</v>
      </c>
      <c r="AZ218" s="59">
        <v>3.15</v>
      </c>
      <c r="BA218" s="18">
        <v>0</v>
      </c>
      <c r="BB218" s="19"/>
      <c r="BC218" s="486"/>
      <c r="BD218" s="106" t="s">
        <v>1116</v>
      </c>
      <c r="BE218" s="386">
        <v>3.15</v>
      </c>
      <c r="BF218" s="508"/>
      <c r="BG218" s="497"/>
      <c r="BH218" s="481"/>
      <c r="BI218" s="481"/>
      <c r="BJ218" s="519"/>
      <c r="CF218" s="20"/>
    </row>
    <row r="219" spans="1:84" s="14" customFormat="1" ht="12.75" customHeight="1" thickBot="1" x14ac:dyDescent="0.25">
      <c r="A219" s="229" t="s">
        <v>176</v>
      </c>
      <c r="B219" s="189">
        <v>4102</v>
      </c>
      <c r="C219" s="330" t="s">
        <v>154</v>
      </c>
      <c r="D219" s="338">
        <v>4102187001</v>
      </c>
      <c r="E219" s="190">
        <v>553</v>
      </c>
      <c r="F219" s="191">
        <v>187</v>
      </c>
      <c r="G219" s="192" t="s">
        <v>153</v>
      </c>
      <c r="H219" s="357">
        <v>3499808.92</v>
      </c>
      <c r="I219" s="94">
        <v>5370057.7599999998</v>
      </c>
      <c r="J219" s="94">
        <v>3499968.03</v>
      </c>
      <c r="K219" s="358">
        <v>5369512.2599999998</v>
      </c>
      <c r="L219" s="345">
        <v>712</v>
      </c>
      <c r="M219" s="47">
        <v>0</v>
      </c>
      <c r="N219" s="95">
        <v>0</v>
      </c>
      <c r="O219" s="95">
        <v>0</v>
      </c>
      <c r="P219" s="95">
        <v>1</v>
      </c>
      <c r="Q219" s="369"/>
      <c r="R219" s="32"/>
      <c r="S219" s="32"/>
      <c r="T219" s="32"/>
      <c r="U219" s="32">
        <v>40424</v>
      </c>
      <c r="V219" s="32">
        <v>40691</v>
      </c>
      <c r="W219" s="32"/>
      <c r="X219" s="32"/>
      <c r="Y219" s="370"/>
      <c r="Z219" s="135"/>
      <c r="AA219" s="136"/>
      <c r="AB219" s="136"/>
      <c r="AC219" s="136"/>
      <c r="AD219" s="136" t="s">
        <v>1162</v>
      </c>
      <c r="AE219" s="136" t="s">
        <v>1162</v>
      </c>
      <c r="AF219" s="136"/>
      <c r="AG219" s="136"/>
      <c r="AH219" s="137"/>
      <c r="AI219" s="38">
        <v>2</v>
      </c>
      <c r="AJ219" s="89" t="s">
        <v>624</v>
      </c>
      <c r="AK219" s="96">
        <v>1</v>
      </c>
      <c r="AL219" s="97">
        <v>0</v>
      </c>
      <c r="AM219" s="109" t="s">
        <v>533</v>
      </c>
      <c r="AN219" s="98">
        <v>100</v>
      </c>
      <c r="AO219" s="98">
        <v>616</v>
      </c>
      <c r="AP219" s="99">
        <f t="shared" si="3"/>
        <v>616</v>
      </c>
      <c r="AQ219" s="98"/>
      <c r="AR219" s="93">
        <v>1</v>
      </c>
      <c r="AS219" s="100">
        <v>8.7709999999999996E-2</v>
      </c>
      <c r="AT219" s="388">
        <v>4.2</v>
      </c>
      <c r="AU219" s="91">
        <v>1.8</v>
      </c>
      <c r="AV219" s="91">
        <v>5</v>
      </c>
      <c r="AW219" s="91"/>
      <c r="AX219" s="91">
        <v>5</v>
      </c>
      <c r="AY219" s="91">
        <v>5</v>
      </c>
      <c r="AZ219" s="60">
        <v>4</v>
      </c>
      <c r="BA219" s="21">
        <v>0</v>
      </c>
      <c r="BB219" s="101"/>
      <c r="BC219" s="487"/>
      <c r="BD219" s="105" t="s">
        <v>1116</v>
      </c>
      <c r="BE219" s="428">
        <v>4</v>
      </c>
      <c r="BF219" s="509"/>
      <c r="BG219" s="498"/>
      <c r="BH219" s="482"/>
      <c r="BI219" s="482"/>
      <c r="BJ219" s="527"/>
      <c r="CF219" s="20"/>
    </row>
    <row r="220" spans="1:84" s="14" customFormat="1" ht="12.75" customHeight="1" x14ac:dyDescent="0.2">
      <c r="A220" s="227" t="s">
        <v>639</v>
      </c>
      <c r="B220" s="187">
        <v>4103</v>
      </c>
      <c r="C220" s="329" t="s">
        <v>641</v>
      </c>
      <c r="D220" s="337">
        <v>4103137001</v>
      </c>
      <c r="E220" s="185">
        <v>449</v>
      </c>
      <c r="F220" s="186">
        <v>137</v>
      </c>
      <c r="G220" s="184" t="s">
        <v>640</v>
      </c>
      <c r="H220" s="355">
        <v>3490218.89</v>
      </c>
      <c r="I220" s="36">
        <v>5381910</v>
      </c>
      <c r="J220" s="36">
        <v>3490332.33</v>
      </c>
      <c r="K220" s="356">
        <v>5382246.5599999996</v>
      </c>
      <c r="L220" s="344">
        <v>373</v>
      </c>
      <c r="M220" s="45">
        <v>0</v>
      </c>
      <c r="N220" s="46">
        <v>1</v>
      </c>
      <c r="O220" s="46">
        <v>0</v>
      </c>
      <c r="P220" s="46">
        <v>0</v>
      </c>
      <c r="Q220" s="367"/>
      <c r="R220" s="31"/>
      <c r="S220" s="31"/>
      <c r="T220" s="31"/>
      <c r="U220" s="31">
        <v>40423</v>
      </c>
      <c r="V220" s="31">
        <v>40691</v>
      </c>
      <c r="W220" s="31"/>
      <c r="X220" s="31"/>
      <c r="Y220" s="368"/>
      <c r="Z220" s="132"/>
      <c r="AA220" s="133"/>
      <c r="AB220" s="133"/>
      <c r="AC220" s="133"/>
      <c r="AD220" s="133" t="s">
        <v>1162</v>
      </c>
      <c r="AE220" s="133" t="s">
        <v>1162</v>
      </c>
      <c r="AF220" s="133"/>
      <c r="AG220" s="133"/>
      <c r="AH220" s="134"/>
      <c r="AI220" s="37">
        <v>2</v>
      </c>
      <c r="AJ220" s="84" t="s">
        <v>624</v>
      </c>
      <c r="AK220" s="85">
        <v>1</v>
      </c>
      <c r="AL220" s="26">
        <v>0</v>
      </c>
      <c r="AM220" s="108" t="s">
        <v>642</v>
      </c>
      <c r="AN220" s="82">
        <v>100</v>
      </c>
      <c r="AO220" s="85">
        <v>431</v>
      </c>
      <c r="AP220" s="81">
        <f t="shared" si="3"/>
        <v>430.99999999999994</v>
      </c>
      <c r="AQ220" s="82"/>
      <c r="AR220" s="88">
        <v>8.0420000000000005E-2</v>
      </c>
      <c r="AS220" s="83">
        <v>1</v>
      </c>
      <c r="AT220" s="385">
        <v>1.5</v>
      </c>
      <c r="AU220" s="64">
        <v>2.2000000000000002</v>
      </c>
      <c r="AV220" s="64">
        <v>3</v>
      </c>
      <c r="AW220" s="64"/>
      <c r="AX220" s="64">
        <v>5</v>
      </c>
      <c r="AY220" s="64">
        <v>1</v>
      </c>
      <c r="AZ220" s="59">
        <v>2.4249999999999998</v>
      </c>
      <c r="BA220" s="18">
        <v>0</v>
      </c>
      <c r="BB220" s="19"/>
      <c r="BC220" s="485">
        <v>1</v>
      </c>
      <c r="BD220" s="106" t="s">
        <v>1116</v>
      </c>
      <c r="BE220" s="387">
        <v>2.4249999999999998</v>
      </c>
      <c r="BF220" s="488">
        <v>2.46889</v>
      </c>
      <c r="BG220" s="496">
        <v>0</v>
      </c>
      <c r="BH220" s="480"/>
      <c r="BI220" s="480" t="s">
        <v>1116</v>
      </c>
      <c r="BJ220" s="529">
        <v>2.4199299999999999</v>
      </c>
      <c r="CF220" s="20"/>
    </row>
    <row r="221" spans="1:84" s="14" customFormat="1" ht="12.75" customHeight="1" x14ac:dyDescent="0.2">
      <c r="A221" s="227" t="s">
        <v>639</v>
      </c>
      <c r="B221" s="187">
        <v>4103</v>
      </c>
      <c r="C221" s="329" t="s">
        <v>641</v>
      </c>
      <c r="D221" s="337">
        <v>4103137002</v>
      </c>
      <c r="E221" s="185">
        <v>448</v>
      </c>
      <c r="F221" s="186">
        <v>137</v>
      </c>
      <c r="G221" s="184" t="s">
        <v>897</v>
      </c>
      <c r="H221" s="355">
        <v>3495544.38</v>
      </c>
      <c r="I221" s="36">
        <v>5377539.3099999996</v>
      </c>
      <c r="J221" s="36">
        <v>3494883.46</v>
      </c>
      <c r="K221" s="356">
        <v>5377849.1100000003</v>
      </c>
      <c r="L221" s="344">
        <v>862</v>
      </c>
      <c r="M221" s="45">
        <v>0</v>
      </c>
      <c r="N221" s="46">
        <v>0</v>
      </c>
      <c r="O221" s="46">
        <v>0</v>
      </c>
      <c r="P221" s="46">
        <v>1</v>
      </c>
      <c r="Q221" s="367"/>
      <c r="R221" s="31"/>
      <c r="S221" s="31"/>
      <c r="T221" s="31"/>
      <c r="U221" s="31">
        <v>40423</v>
      </c>
      <c r="V221" s="31">
        <v>40691</v>
      </c>
      <c r="W221" s="31"/>
      <c r="X221" s="31"/>
      <c r="Y221" s="368"/>
      <c r="Z221" s="132"/>
      <c r="AA221" s="133"/>
      <c r="AB221" s="133"/>
      <c r="AC221" s="133"/>
      <c r="AD221" s="133" t="s">
        <v>1162</v>
      </c>
      <c r="AE221" s="133" t="s">
        <v>1162</v>
      </c>
      <c r="AF221" s="133"/>
      <c r="AG221" s="133"/>
      <c r="AH221" s="134"/>
      <c r="AI221" s="37">
        <v>2</v>
      </c>
      <c r="AJ221" s="84" t="s">
        <v>624</v>
      </c>
      <c r="AK221" s="85">
        <v>1</v>
      </c>
      <c r="AL221" s="26">
        <v>0</v>
      </c>
      <c r="AM221" s="108" t="s">
        <v>548</v>
      </c>
      <c r="AN221" s="82">
        <v>330</v>
      </c>
      <c r="AO221" s="85">
        <v>654</v>
      </c>
      <c r="AP221" s="81">
        <f t="shared" si="3"/>
        <v>198.18181818181819</v>
      </c>
      <c r="AQ221" s="82"/>
      <c r="AR221" s="88">
        <v>6.4000000000000001E-2</v>
      </c>
      <c r="AS221" s="83">
        <v>1</v>
      </c>
      <c r="AT221" s="385">
        <v>1.8</v>
      </c>
      <c r="AU221" s="64">
        <v>1.44</v>
      </c>
      <c r="AV221" s="64">
        <v>2.33</v>
      </c>
      <c r="AW221" s="64">
        <v>1</v>
      </c>
      <c r="AX221" s="64">
        <v>3</v>
      </c>
      <c r="AY221" s="64">
        <v>1</v>
      </c>
      <c r="AZ221" s="59">
        <v>1.81111</v>
      </c>
      <c r="BA221" s="18">
        <v>0</v>
      </c>
      <c r="BB221" s="19"/>
      <c r="BC221" s="486"/>
      <c r="BD221" s="106" t="s">
        <v>1116</v>
      </c>
      <c r="BE221" s="394">
        <v>1.81111</v>
      </c>
      <c r="BF221" s="508"/>
      <c r="BG221" s="497"/>
      <c r="BH221" s="481"/>
      <c r="BI221" s="481"/>
      <c r="BJ221" s="539"/>
      <c r="CF221" s="20"/>
    </row>
    <row r="222" spans="1:84" s="14" customFormat="1" ht="12.75" customHeight="1" thickBot="1" x14ac:dyDescent="0.25">
      <c r="A222" s="229" t="s">
        <v>639</v>
      </c>
      <c r="B222" s="189">
        <v>4103</v>
      </c>
      <c r="C222" s="330" t="s">
        <v>641</v>
      </c>
      <c r="D222" s="338">
        <v>4103137003</v>
      </c>
      <c r="E222" s="190">
        <v>447</v>
      </c>
      <c r="F222" s="191">
        <v>137</v>
      </c>
      <c r="G222" s="192" t="s">
        <v>547</v>
      </c>
      <c r="H222" s="357">
        <v>3500118.15</v>
      </c>
      <c r="I222" s="94">
        <v>5375790.9199999999</v>
      </c>
      <c r="J222" s="94">
        <v>3499596.68</v>
      </c>
      <c r="K222" s="358">
        <v>5376061.1600000001</v>
      </c>
      <c r="L222" s="345">
        <v>605</v>
      </c>
      <c r="M222" s="47">
        <v>0</v>
      </c>
      <c r="N222" s="95">
        <v>0</v>
      </c>
      <c r="O222" s="95">
        <v>0</v>
      </c>
      <c r="P222" s="95">
        <v>1</v>
      </c>
      <c r="Q222" s="369"/>
      <c r="R222" s="32"/>
      <c r="S222" s="32"/>
      <c r="T222" s="32"/>
      <c r="U222" s="32">
        <v>40423</v>
      </c>
      <c r="V222" s="32">
        <v>40782</v>
      </c>
      <c r="W222" s="32"/>
      <c r="X222" s="32"/>
      <c r="Y222" s="370"/>
      <c r="Z222" s="135"/>
      <c r="AA222" s="136"/>
      <c r="AB222" s="136"/>
      <c r="AC222" s="136"/>
      <c r="AD222" s="136" t="s">
        <v>1162</v>
      </c>
      <c r="AE222" s="136" t="s">
        <v>1162</v>
      </c>
      <c r="AF222" s="136"/>
      <c r="AG222" s="136"/>
      <c r="AH222" s="137"/>
      <c r="AI222" s="38">
        <v>2</v>
      </c>
      <c r="AJ222" s="89" t="s">
        <v>623</v>
      </c>
      <c r="AK222" s="96">
        <v>1</v>
      </c>
      <c r="AL222" s="97">
        <v>0</v>
      </c>
      <c r="AM222" s="109" t="s">
        <v>548</v>
      </c>
      <c r="AN222" s="98">
        <v>330</v>
      </c>
      <c r="AO222" s="98">
        <v>914</v>
      </c>
      <c r="AP222" s="99">
        <f t="shared" si="3"/>
        <v>276.96969696969694</v>
      </c>
      <c r="AQ222" s="98"/>
      <c r="AR222" s="93">
        <v>0.85558000000000001</v>
      </c>
      <c r="AS222" s="100">
        <v>1</v>
      </c>
      <c r="AT222" s="388">
        <v>2.2000000000000002</v>
      </c>
      <c r="AU222" s="91">
        <v>1.89</v>
      </c>
      <c r="AV222" s="91">
        <v>3.67</v>
      </c>
      <c r="AW222" s="91">
        <v>1</v>
      </c>
      <c r="AX222" s="91">
        <v>5</v>
      </c>
      <c r="AY222" s="91">
        <v>1</v>
      </c>
      <c r="AZ222" s="60">
        <v>2.5222199999999999</v>
      </c>
      <c r="BA222" s="21">
        <v>1</v>
      </c>
      <c r="BB222" s="101" t="s">
        <v>1203</v>
      </c>
      <c r="BC222" s="487"/>
      <c r="BD222" s="105" t="s">
        <v>1116</v>
      </c>
      <c r="BE222" s="389">
        <v>2.4649999999999999</v>
      </c>
      <c r="BF222" s="509"/>
      <c r="BG222" s="498"/>
      <c r="BH222" s="482"/>
      <c r="BI222" s="482"/>
      <c r="BJ222" s="540"/>
      <c r="CF222" s="20"/>
    </row>
    <row r="223" spans="1:84" s="14" customFormat="1" ht="12.75" customHeight="1" x14ac:dyDescent="0.2">
      <c r="A223" s="227" t="s">
        <v>68</v>
      </c>
      <c r="B223" s="187">
        <v>4104</v>
      </c>
      <c r="C223" s="329" t="s">
        <v>70</v>
      </c>
      <c r="D223" s="337">
        <v>4104138001</v>
      </c>
      <c r="E223" s="185">
        <v>451</v>
      </c>
      <c r="F223" s="186">
        <v>138</v>
      </c>
      <c r="G223" s="184" t="s">
        <v>69</v>
      </c>
      <c r="H223" s="355">
        <v>3501393.86</v>
      </c>
      <c r="I223" s="36">
        <v>5382698.0099999998</v>
      </c>
      <c r="J223" s="36">
        <v>3500851.2000000002</v>
      </c>
      <c r="K223" s="356">
        <v>5383196.7199999997</v>
      </c>
      <c r="L223" s="344">
        <v>821</v>
      </c>
      <c r="M223" s="45">
        <v>0</v>
      </c>
      <c r="N223" s="46">
        <v>1</v>
      </c>
      <c r="O223" s="46">
        <v>0</v>
      </c>
      <c r="P223" s="46">
        <v>1</v>
      </c>
      <c r="Q223" s="367"/>
      <c r="R223" s="31"/>
      <c r="S223" s="31"/>
      <c r="T223" s="31"/>
      <c r="U223" s="31">
        <v>40423</v>
      </c>
      <c r="V223" s="31">
        <v>40691</v>
      </c>
      <c r="W223" s="31"/>
      <c r="X223" s="31"/>
      <c r="Y223" s="368"/>
      <c r="Z223" s="132"/>
      <c r="AA223" s="133"/>
      <c r="AB223" s="133"/>
      <c r="AC223" s="133"/>
      <c r="AD223" s="133" t="s">
        <v>1162</v>
      </c>
      <c r="AE223" s="133" t="s">
        <v>1162</v>
      </c>
      <c r="AF223" s="133"/>
      <c r="AG223" s="133"/>
      <c r="AH223" s="134"/>
      <c r="AI223" s="37">
        <v>2</v>
      </c>
      <c r="AJ223" s="84" t="s">
        <v>624</v>
      </c>
      <c r="AK223" s="85">
        <v>1</v>
      </c>
      <c r="AL223" s="26">
        <v>0</v>
      </c>
      <c r="AM223" s="108" t="s">
        <v>425</v>
      </c>
      <c r="AN223" s="82">
        <v>100</v>
      </c>
      <c r="AO223" s="85">
        <v>419</v>
      </c>
      <c r="AP223" s="81">
        <f t="shared" si="3"/>
        <v>419.00000000000006</v>
      </c>
      <c r="AQ223" s="82"/>
      <c r="AR223" s="88">
        <v>0.92520999999999998</v>
      </c>
      <c r="AS223" s="83">
        <v>1</v>
      </c>
      <c r="AT223" s="385">
        <v>5</v>
      </c>
      <c r="AU223" s="64">
        <v>2.2000000000000002</v>
      </c>
      <c r="AV223" s="64">
        <v>4</v>
      </c>
      <c r="AW223" s="64">
        <v>5</v>
      </c>
      <c r="AX223" s="64">
        <v>5</v>
      </c>
      <c r="AY223" s="64">
        <v>5</v>
      </c>
      <c r="AZ223" s="59">
        <v>4.05</v>
      </c>
      <c r="BA223" s="18">
        <v>0</v>
      </c>
      <c r="BB223" s="19"/>
      <c r="BC223" s="495">
        <v>0</v>
      </c>
      <c r="BD223" s="106" t="s">
        <v>1116</v>
      </c>
      <c r="BE223" s="414">
        <v>4.05</v>
      </c>
      <c r="BF223" s="489"/>
      <c r="BG223" s="522"/>
      <c r="BH223" s="512"/>
      <c r="BI223" s="512" t="s">
        <v>1116</v>
      </c>
      <c r="BJ223" s="526" t="s">
        <v>1186</v>
      </c>
      <c r="CF223" s="20"/>
    </row>
    <row r="224" spans="1:84" s="14" customFormat="1" ht="12.75" customHeight="1" x14ac:dyDescent="0.2">
      <c r="A224" s="229" t="s">
        <v>68</v>
      </c>
      <c r="B224" s="189">
        <v>4104</v>
      </c>
      <c r="C224" s="330" t="s">
        <v>70</v>
      </c>
      <c r="D224" s="338">
        <v>4104138002</v>
      </c>
      <c r="E224" s="190">
        <v>450</v>
      </c>
      <c r="F224" s="191">
        <v>138</v>
      </c>
      <c r="G224" s="192" t="s">
        <v>136</v>
      </c>
      <c r="H224" s="357">
        <v>3505866.86</v>
      </c>
      <c r="I224" s="94">
        <v>5377438.9000000004</v>
      </c>
      <c r="J224" s="94">
        <v>3505734.73</v>
      </c>
      <c r="K224" s="358">
        <v>5378275.7599999998</v>
      </c>
      <c r="L224" s="345">
        <v>852</v>
      </c>
      <c r="M224" s="47">
        <v>0</v>
      </c>
      <c r="N224" s="95">
        <v>0</v>
      </c>
      <c r="O224" s="95">
        <v>0</v>
      </c>
      <c r="P224" s="95">
        <v>1</v>
      </c>
      <c r="Q224" s="369"/>
      <c r="R224" s="32"/>
      <c r="S224" s="32"/>
      <c r="T224" s="32"/>
      <c r="U224" s="32">
        <v>40423</v>
      </c>
      <c r="V224" s="32">
        <v>40691</v>
      </c>
      <c r="W224" s="32"/>
      <c r="X224" s="32"/>
      <c r="Y224" s="370"/>
      <c r="Z224" s="135"/>
      <c r="AA224" s="136"/>
      <c r="AB224" s="136"/>
      <c r="AC224" s="136"/>
      <c r="AD224" s="136" t="s">
        <v>1162</v>
      </c>
      <c r="AE224" s="136" t="s">
        <v>1162</v>
      </c>
      <c r="AF224" s="136"/>
      <c r="AG224" s="136"/>
      <c r="AH224" s="137"/>
      <c r="AI224" s="38">
        <v>2</v>
      </c>
      <c r="AJ224" s="89" t="s">
        <v>623</v>
      </c>
      <c r="AK224" s="96">
        <v>1</v>
      </c>
      <c r="AL224" s="97">
        <v>0</v>
      </c>
      <c r="AM224" s="109" t="s">
        <v>137</v>
      </c>
      <c r="AN224" s="98">
        <v>210</v>
      </c>
      <c r="AO224" s="98">
        <v>544</v>
      </c>
      <c r="AP224" s="99">
        <f t="shared" si="3"/>
        <v>259.04761904761904</v>
      </c>
      <c r="AQ224" s="98"/>
      <c r="AR224" s="93">
        <v>7.4789999999999995E-2</v>
      </c>
      <c r="AS224" s="100">
        <v>1</v>
      </c>
      <c r="AT224" s="388">
        <v>2.6</v>
      </c>
      <c r="AU224" s="91">
        <v>1.57</v>
      </c>
      <c r="AV224" s="91">
        <v>3</v>
      </c>
      <c r="AW224" s="91">
        <v>1</v>
      </c>
      <c r="AX224" s="91">
        <v>5</v>
      </c>
      <c r="AY224" s="91">
        <v>1</v>
      </c>
      <c r="AZ224" s="60">
        <v>2.3761899999999998</v>
      </c>
      <c r="BA224" s="21">
        <v>0</v>
      </c>
      <c r="BB224" s="101"/>
      <c r="BC224" s="487"/>
      <c r="BD224" s="105" t="s">
        <v>1116</v>
      </c>
      <c r="BE224" s="389">
        <v>2.3761899999999998</v>
      </c>
      <c r="BF224" s="509"/>
      <c r="BG224" s="498"/>
      <c r="BH224" s="482"/>
      <c r="BI224" s="482"/>
      <c r="BJ224" s="527"/>
      <c r="CF224" s="20"/>
    </row>
    <row r="225" spans="1:84" s="14" customFormat="1" ht="12.75" customHeight="1" x14ac:dyDescent="0.2">
      <c r="A225" s="227" t="s">
        <v>602</v>
      </c>
      <c r="B225" s="187">
        <v>4105</v>
      </c>
      <c r="C225" s="329" t="s">
        <v>604</v>
      </c>
      <c r="D225" s="337">
        <v>4105139001</v>
      </c>
      <c r="E225" s="185">
        <v>453</v>
      </c>
      <c r="F225" s="186">
        <v>139</v>
      </c>
      <c r="G225" s="184" t="s">
        <v>603</v>
      </c>
      <c r="H225" s="355">
        <v>3517957.35</v>
      </c>
      <c r="I225" s="36">
        <v>5367993.62</v>
      </c>
      <c r="J225" s="36">
        <v>3518233.29</v>
      </c>
      <c r="K225" s="356">
        <v>5367625.8899999997</v>
      </c>
      <c r="L225" s="344">
        <v>631</v>
      </c>
      <c r="M225" s="45">
        <v>0</v>
      </c>
      <c r="N225" s="46">
        <v>0</v>
      </c>
      <c r="O225" s="46">
        <v>0</v>
      </c>
      <c r="P225" s="46">
        <v>1</v>
      </c>
      <c r="Q225" s="367"/>
      <c r="R225" s="31"/>
      <c r="S225" s="31"/>
      <c r="T225" s="31"/>
      <c r="U225" s="31">
        <v>40427</v>
      </c>
      <c r="V225" s="31">
        <v>40687</v>
      </c>
      <c r="W225" s="31"/>
      <c r="X225" s="31"/>
      <c r="Y225" s="368"/>
      <c r="Z225" s="132"/>
      <c r="AA225" s="133"/>
      <c r="AB225" s="133"/>
      <c r="AC225" s="133"/>
      <c r="AD225" s="133" t="s">
        <v>1162</v>
      </c>
      <c r="AE225" s="133" t="s">
        <v>1162</v>
      </c>
      <c r="AF225" s="133"/>
      <c r="AG225" s="133"/>
      <c r="AH225" s="134"/>
      <c r="AI225" s="37">
        <v>2</v>
      </c>
      <c r="AJ225" s="84" t="s">
        <v>624</v>
      </c>
      <c r="AK225" s="85">
        <v>1</v>
      </c>
      <c r="AL225" s="26">
        <v>0</v>
      </c>
      <c r="AM225" s="108" t="s">
        <v>605</v>
      </c>
      <c r="AN225" s="82">
        <v>100</v>
      </c>
      <c r="AO225" s="85">
        <v>886</v>
      </c>
      <c r="AP225" s="81">
        <f t="shared" si="3"/>
        <v>886</v>
      </c>
      <c r="AQ225" s="82"/>
      <c r="AR225" s="88">
        <v>8.4099999999999994E-2</v>
      </c>
      <c r="AS225" s="83">
        <v>1</v>
      </c>
      <c r="AT225" s="385">
        <v>2</v>
      </c>
      <c r="AU225" s="64">
        <v>1.8</v>
      </c>
      <c r="AV225" s="64">
        <v>3</v>
      </c>
      <c r="AW225" s="64"/>
      <c r="AX225" s="64">
        <v>5</v>
      </c>
      <c r="AY225" s="64">
        <v>1</v>
      </c>
      <c r="AZ225" s="59">
        <v>2.4500000000000002</v>
      </c>
      <c r="BA225" s="18">
        <v>1</v>
      </c>
      <c r="BB225" s="19"/>
      <c r="BC225" s="485">
        <v>0</v>
      </c>
      <c r="BD225" s="106" t="s">
        <v>1116</v>
      </c>
      <c r="BE225" s="387">
        <v>2.4500000000000002</v>
      </c>
      <c r="BF225" s="488">
        <v>1.5937699999999999</v>
      </c>
      <c r="BG225" s="496">
        <v>0</v>
      </c>
      <c r="BH225" s="480"/>
      <c r="BI225" s="480" t="s">
        <v>1116</v>
      </c>
      <c r="BJ225" s="513">
        <v>1.5937699999999999</v>
      </c>
      <c r="CF225" s="20"/>
    </row>
    <row r="226" spans="1:84" s="14" customFormat="1" ht="12.75" customHeight="1" x14ac:dyDescent="0.2">
      <c r="A226" s="229" t="s">
        <v>602</v>
      </c>
      <c r="B226" s="189">
        <v>4105</v>
      </c>
      <c r="C226" s="329" t="s">
        <v>604</v>
      </c>
      <c r="D226" s="338">
        <v>4105139002</v>
      </c>
      <c r="E226" s="190">
        <v>452</v>
      </c>
      <c r="F226" s="191">
        <v>139</v>
      </c>
      <c r="G226" s="192" t="s">
        <v>759</v>
      </c>
      <c r="H226" s="357">
        <v>3511487.89</v>
      </c>
      <c r="I226" s="94">
        <v>5375087.0700000003</v>
      </c>
      <c r="J226" s="94">
        <v>3511804.63</v>
      </c>
      <c r="K226" s="358">
        <v>5374703.2599999998</v>
      </c>
      <c r="L226" s="345">
        <v>504</v>
      </c>
      <c r="M226" s="47">
        <v>0</v>
      </c>
      <c r="N226" s="95">
        <v>0</v>
      </c>
      <c r="O226" s="95">
        <v>0</v>
      </c>
      <c r="P226" s="95">
        <v>1</v>
      </c>
      <c r="Q226" s="369"/>
      <c r="R226" s="32"/>
      <c r="S226" s="32"/>
      <c r="T226" s="32"/>
      <c r="U226" s="32">
        <v>40427</v>
      </c>
      <c r="V226" s="32">
        <v>40687</v>
      </c>
      <c r="W226" s="32"/>
      <c r="X226" s="32"/>
      <c r="Y226" s="370"/>
      <c r="Z226" s="135"/>
      <c r="AA226" s="136"/>
      <c r="AB226" s="136"/>
      <c r="AC226" s="136"/>
      <c r="AD226" s="136" t="s">
        <v>1162</v>
      </c>
      <c r="AE226" s="136" t="s">
        <v>1162</v>
      </c>
      <c r="AF226" s="136"/>
      <c r="AG226" s="136"/>
      <c r="AH226" s="137"/>
      <c r="AI226" s="37">
        <v>2</v>
      </c>
      <c r="AJ226" s="84" t="s">
        <v>623</v>
      </c>
      <c r="AK226" s="85">
        <v>1</v>
      </c>
      <c r="AL226" s="26">
        <v>0</v>
      </c>
      <c r="AM226" s="108" t="s">
        <v>760</v>
      </c>
      <c r="AN226" s="82">
        <v>570</v>
      </c>
      <c r="AO226" s="98">
        <v>687</v>
      </c>
      <c r="AP226" s="99">
        <f t="shared" si="3"/>
        <v>120.52631578947368</v>
      </c>
      <c r="AQ226" s="98"/>
      <c r="AR226" s="88">
        <v>0.91590000000000005</v>
      </c>
      <c r="AS226" s="83">
        <v>1</v>
      </c>
      <c r="AT226" s="388">
        <v>1</v>
      </c>
      <c r="AU226" s="91">
        <v>1.73</v>
      </c>
      <c r="AV226" s="91">
        <v>2.33</v>
      </c>
      <c r="AW226" s="91">
        <v>1</v>
      </c>
      <c r="AX226" s="91">
        <v>1</v>
      </c>
      <c r="AY226" s="91">
        <v>1</v>
      </c>
      <c r="AZ226" s="60">
        <v>1.51515</v>
      </c>
      <c r="BA226" s="21">
        <v>1</v>
      </c>
      <c r="BB226" s="101"/>
      <c r="BC226" s="487"/>
      <c r="BD226" s="105" t="s">
        <v>1116</v>
      </c>
      <c r="BE226" s="391">
        <v>1.51515</v>
      </c>
      <c r="BF226" s="509"/>
      <c r="BG226" s="498"/>
      <c r="BH226" s="482"/>
      <c r="BI226" s="482"/>
      <c r="BJ226" s="515"/>
      <c r="CF226" s="20"/>
    </row>
    <row r="227" spans="1:84" s="14" customFormat="1" ht="12.75" customHeight="1" x14ac:dyDescent="0.2">
      <c r="A227" s="227" t="s">
        <v>63</v>
      </c>
      <c r="B227" s="187">
        <v>4106</v>
      </c>
      <c r="C227" s="331" t="s">
        <v>65</v>
      </c>
      <c r="D227" s="337">
        <v>4106132001</v>
      </c>
      <c r="E227" s="185">
        <v>455</v>
      </c>
      <c r="F227" s="186">
        <v>132</v>
      </c>
      <c r="G227" s="184" t="s">
        <v>732</v>
      </c>
      <c r="H227" s="355">
        <v>3530971.75</v>
      </c>
      <c r="I227" s="36">
        <v>5370384.3200000003</v>
      </c>
      <c r="J227" s="36">
        <v>3531247.63</v>
      </c>
      <c r="K227" s="356">
        <v>5370053.3899999997</v>
      </c>
      <c r="L227" s="344">
        <v>445</v>
      </c>
      <c r="M227" s="45">
        <v>0</v>
      </c>
      <c r="N227" s="46">
        <v>0</v>
      </c>
      <c r="O227" s="46">
        <v>0</v>
      </c>
      <c r="P227" s="46">
        <v>1</v>
      </c>
      <c r="Q227" s="367"/>
      <c r="R227" s="31"/>
      <c r="S227" s="31"/>
      <c r="T227" s="31"/>
      <c r="U227" s="31">
        <v>40411</v>
      </c>
      <c r="V227" s="31">
        <v>40687</v>
      </c>
      <c r="W227" s="31"/>
      <c r="X227" s="31"/>
      <c r="Y227" s="368"/>
      <c r="Z227" s="132"/>
      <c r="AA227" s="133"/>
      <c r="AB227" s="133"/>
      <c r="AC227" s="133"/>
      <c r="AD227" s="133" t="s">
        <v>1162</v>
      </c>
      <c r="AE227" s="133" t="s">
        <v>1162</v>
      </c>
      <c r="AF227" s="133"/>
      <c r="AG227" s="133"/>
      <c r="AH227" s="134"/>
      <c r="AI227" s="39">
        <v>2</v>
      </c>
      <c r="AJ227" s="23" t="s">
        <v>624</v>
      </c>
      <c r="AK227" s="240">
        <v>1</v>
      </c>
      <c r="AL227" s="241">
        <v>0</v>
      </c>
      <c r="AM227" s="257" t="s">
        <v>733</v>
      </c>
      <c r="AN227" s="258">
        <v>100</v>
      </c>
      <c r="AO227" s="85">
        <v>836</v>
      </c>
      <c r="AP227" s="81">
        <f t="shared" si="3"/>
        <v>836</v>
      </c>
      <c r="AQ227" s="82"/>
      <c r="AR227" s="244">
        <v>0.16267999999999999</v>
      </c>
      <c r="AS227" s="245">
        <v>1</v>
      </c>
      <c r="AT227" s="385">
        <v>3.5</v>
      </c>
      <c r="AU227" s="64">
        <v>2.6</v>
      </c>
      <c r="AV227" s="64">
        <v>3</v>
      </c>
      <c r="AW227" s="64">
        <v>1</v>
      </c>
      <c r="AX227" s="64">
        <v>5</v>
      </c>
      <c r="AY227" s="64">
        <v>5</v>
      </c>
      <c r="AZ227" s="59">
        <v>3.1916699999999998</v>
      </c>
      <c r="BA227" s="18">
        <v>0</v>
      </c>
      <c r="BB227" s="19"/>
      <c r="BC227" s="485">
        <v>0</v>
      </c>
      <c r="BD227" s="106" t="s">
        <v>1116</v>
      </c>
      <c r="BE227" s="386">
        <v>3.1916699999999998</v>
      </c>
      <c r="BF227" s="488">
        <v>2.3727900000000002</v>
      </c>
      <c r="BG227" s="496">
        <v>0</v>
      </c>
      <c r="BH227" s="480"/>
      <c r="BI227" s="480" t="s">
        <v>1116</v>
      </c>
      <c r="BJ227" s="483">
        <v>2.3727900000000002</v>
      </c>
      <c r="CF227" s="20"/>
    </row>
    <row r="228" spans="1:84" s="14" customFormat="1" ht="12.75" customHeight="1" x14ac:dyDescent="0.2">
      <c r="A228" s="227" t="s">
        <v>63</v>
      </c>
      <c r="B228" s="187">
        <v>4106</v>
      </c>
      <c r="C228" s="329" t="s">
        <v>65</v>
      </c>
      <c r="D228" s="337">
        <v>4106132002</v>
      </c>
      <c r="E228" s="185">
        <v>454</v>
      </c>
      <c r="F228" s="186">
        <v>132</v>
      </c>
      <c r="G228" s="184" t="s">
        <v>64</v>
      </c>
      <c r="H228" s="355">
        <v>3520437</v>
      </c>
      <c r="I228" s="36">
        <v>5379500.1100000003</v>
      </c>
      <c r="J228" s="36">
        <v>3520456.45</v>
      </c>
      <c r="K228" s="356">
        <v>5378996.8799999999</v>
      </c>
      <c r="L228" s="344">
        <v>526</v>
      </c>
      <c r="M228" s="45">
        <v>0</v>
      </c>
      <c r="N228" s="46">
        <v>0</v>
      </c>
      <c r="O228" s="46">
        <v>0</v>
      </c>
      <c r="P228" s="46">
        <v>1</v>
      </c>
      <c r="Q228" s="367"/>
      <c r="R228" s="31"/>
      <c r="S228" s="31"/>
      <c r="T228" s="31"/>
      <c r="U228" s="31">
        <v>40411</v>
      </c>
      <c r="V228" s="31">
        <v>40687</v>
      </c>
      <c r="W228" s="31"/>
      <c r="X228" s="31"/>
      <c r="Y228" s="368"/>
      <c r="Z228" s="132"/>
      <c r="AA228" s="133"/>
      <c r="AB228" s="133"/>
      <c r="AC228" s="133"/>
      <c r="AD228" s="133" t="s">
        <v>1162</v>
      </c>
      <c r="AE228" s="133" t="s">
        <v>1162</v>
      </c>
      <c r="AF228" s="133"/>
      <c r="AG228" s="133"/>
      <c r="AH228" s="134"/>
      <c r="AI228" s="37">
        <v>2</v>
      </c>
      <c r="AJ228" s="84" t="s">
        <v>624</v>
      </c>
      <c r="AK228" s="85">
        <v>1</v>
      </c>
      <c r="AL228" s="26">
        <v>0</v>
      </c>
      <c r="AM228" s="108" t="s">
        <v>66</v>
      </c>
      <c r="AN228" s="82">
        <v>270</v>
      </c>
      <c r="AO228" s="85">
        <v>335</v>
      </c>
      <c r="AP228" s="81">
        <f t="shared" si="3"/>
        <v>124.07407407407408</v>
      </c>
      <c r="AQ228" s="82"/>
      <c r="AR228" s="88">
        <v>0.72126000000000001</v>
      </c>
      <c r="AS228" s="83">
        <v>1</v>
      </c>
      <c r="AT228" s="385">
        <v>1.8</v>
      </c>
      <c r="AU228" s="64">
        <v>2</v>
      </c>
      <c r="AV228" s="64">
        <v>3</v>
      </c>
      <c r="AW228" s="64">
        <v>1</v>
      </c>
      <c r="AX228" s="64">
        <v>5</v>
      </c>
      <c r="AY228" s="64">
        <v>1</v>
      </c>
      <c r="AZ228" s="59">
        <v>2.2833299999999999</v>
      </c>
      <c r="BA228" s="18">
        <v>0</v>
      </c>
      <c r="BB228" s="19"/>
      <c r="BC228" s="486"/>
      <c r="BD228" s="106" t="s">
        <v>1116</v>
      </c>
      <c r="BE228" s="387">
        <v>2.2833299999999999</v>
      </c>
      <c r="BF228" s="508"/>
      <c r="BG228" s="497"/>
      <c r="BH228" s="481"/>
      <c r="BI228" s="481"/>
      <c r="BJ228" s="505"/>
      <c r="CF228" s="20"/>
    </row>
    <row r="229" spans="1:84" s="14" customFormat="1" ht="12.75" customHeight="1" x14ac:dyDescent="0.2">
      <c r="A229" s="229" t="s">
        <v>63</v>
      </c>
      <c r="B229" s="189">
        <v>4106</v>
      </c>
      <c r="C229" s="330" t="s">
        <v>65</v>
      </c>
      <c r="D229" s="338">
        <v>4106132003</v>
      </c>
      <c r="E229" s="190">
        <v>437</v>
      </c>
      <c r="F229" s="191">
        <v>132</v>
      </c>
      <c r="G229" s="192" t="s">
        <v>496</v>
      </c>
      <c r="H229" s="357">
        <v>3517971.92</v>
      </c>
      <c r="I229" s="94">
        <v>5382968.5199999996</v>
      </c>
      <c r="J229" s="94">
        <v>3518519.3</v>
      </c>
      <c r="K229" s="358">
        <v>5382782.9100000001</v>
      </c>
      <c r="L229" s="345">
        <v>600</v>
      </c>
      <c r="M229" s="47">
        <v>0</v>
      </c>
      <c r="N229" s="95">
        <v>1</v>
      </c>
      <c r="O229" s="95">
        <v>0</v>
      </c>
      <c r="P229" s="95">
        <v>0</v>
      </c>
      <c r="Q229" s="369"/>
      <c r="R229" s="32"/>
      <c r="S229" s="32"/>
      <c r="T229" s="32"/>
      <c r="U229" s="32">
        <v>40411</v>
      </c>
      <c r="V229" s="32">
        <v>40796</v>
      </c>
      <c r="W229" s="32"/>
      <c r="X229" s="32"/>
      <c r="Y229" s="370"/>
      <c r="Z229" s="135"/>
      <c r="AA229" s="136"/>
      <c r="AB229" s="136"/>
      <c r="AC229" s="136"/>
      <c r="AD229" s="136" t="s">
        <v>1162</v>
      </c>
      <c r="AE229" s="136" t="s">
        <v>1162</v>
      </c>
      <c r="AF229" s="136"/>
      <c r="AG229" s="136"/>
      <c r="AH229" s="137"/>
      <c r="AI229" s="38">
        <v>2</v>
      </c>
      <c r="AJ229" s="89" t="s">
        <v>623</v>
      </c>
      <c r="AK229" s="96">
        <v>1</v>
      </c>
      <c r="AL229" s="97">
        <v>0</v>
      </c>
      <c r="AM229" s="109" t="s">
        <v>497</v>
      </c>
      <c r="AN229" s="98">
        <v>690</v>
      </c>
      <c r="AO229" s="98">
        <v>439</v>
      </c>
      <c r="AP229" s="99">
        <f t="shared" si="3"/>
        <v>63.623188405797102</v>
      </c>
      <c r="AQ229" s="98">
        <v>-251</v>
      </c>
      <c r="AR229" s="93">
        <v>0.11606</v>
      </c>
      <c r="AS229" s="100">
        <v>1</v>
      </c>
      <c r="AT229" s="388">
        <v>1.67</v>
      </c>
      <c r="AU229" s="91">
        <v>1.86</v>
      </c>
      <c r="AV229" s="91">
        <v>2.6</v>
      </c>
      <c r="AW229" s="91">
        <v>1</v>
      </c>
      <c r="AX229" s="91">
        <v>1</v>
      </c>
      <c r="AY229" s="91">
        <v>1</v>
      </c>
      <c r="AZ229" s="60">
        <v>1.78095</v>
      </c>
      <c r="BA229" s="21">
        <v>0</v>
      </c>
      <c r="BB229" s="101"/>
      <c r="BC229" s="487"/>
      <c r="BD229" s="105" t="s">
        <v>1116</v>
      </c>
      <c r="BE229" s="391">
        <v>1.78095</v>
      </c>
      <c r="BF229" s="509"/>
      <c r="BG229" s="498"/>
      <c r="BH229" s="482"/>
      <c r="BI229" s="482"/>
      <c r="BJ229" s="506"/>
      <c r="CF229" s="20"/>
    </row>
    <row r="230" spans="1:84" s="14" customFormat="1" ht="12.75" customHeight="1" x14ac:dyDescent="0.2">
      <c r="A230" s="227" t="s">
        <v>579</v>
      </c>
      <c r="B230" s="187">
        <v>4107</v>
      </c>
      <c r="C230" s="329" t="s">
        <v>580</v>
      </c>
      <c r="D230" s="337">
        <v>4107051001</v>
      </c>
      <c r="E230" s="185">
        <v>130</v>
      </c>
      <c r="F230" s="186">
        <v>51</v>
      </c>
      <c r="G230" s="184" t="s">
        <v>24</v>
      </c>
      <c r="H230" s="355">
        <v>3506539.23</v>
      </c>
      <c r="I230" s="36">
        <v>5390424.3700000001</v>
      </c>
      <c r="J230" s="36">
        <v>3506290.5</v>
      </c>
      <c r="K230" s="356">
        <v>5390367.5099999998</v>
      </c>
      <c r="L230" s="344">
        <v>308</v>
      </c>
      <c r="M230" s="45">
        <v>0</v>
      </c>
      <c r="N230" s="46">
        <v>1</v>
      </c>
      <c r="O230" s="46">
        <v>0</v>
      </c>
      <c r="P230" s="46">
        <v>0</v>
      </c>
      <c r="Q230" s="367"/>
      <c r="R230" s="31">
        <v>39290</v>
      </c>
      <c r="S230" s="31"/>
      <c r="T230" s="31">
        <v>39940</v>
      </c>
      <c r="U230" s="31"/>
      <c r="V230" s="31"/>
      <c r="W230" s="31"/>
      <c r="X230" s="31"/>
      <c r="Y230" s="368"/>
      <c r="Z230" s="132"/>
      <c r="AA230" s="133" t="s">
        <v>1162</v>
      </c>
      <c r="AB230" s="133"/>
      <c r="AC230" s="133" t="s">
        <v>1162</v>
      </c>
      <c r="AD230" s="133"/>
      <c r="AE230" s="133"/>
      <c r="AF230" s="133"/>
      <c r="AG230" s="133"/>
      <c r="AH230" s="134"/>
      <c r="AI230" s="37">
        <v>2</v>
      </c>
      <c r="AJ230" s="84" t="s">
        <v>624</v>
      </c>
      <c r="AK230" s="85">
        <v>1</v>
      </c>
      <c r="AL230" s="26">
        <v>0</v>
      </c>
      <c r="AM230" s="108" t="s">
        <v>254</v>
      </c>
      <c r="AN230" s="82">
        <v>100</v>
      </c>
      <c r="AO230" s="82">
        <v>349</v>
      </c>
      <c r="AP230" s="81">
        <f t="shared" si="3"/>
        <v>349</v>
      </c>
      <c r="AQ230" s="82"/>
      <c r="AR230" s="88">
        <v>0.40529999999999999</v>
      </c>
      <c r="AS230" s="83">
        <v>1</v>
      </c>
      <c r="AT230" s="385">
        <v>3.67</v>
      </c>
      <c r="AU230" s="64">
        <v>2.2000000000000002</v>
      </c>
      <c r="AV230" s="64">
        <v>3</v>
      </c>
      <c r="AW230" s="64"/>
      <c r="AX230" s="64">
        <v>1</v>
      </c>
      <c r="AY230" s="64">
        <v>1</v>
      </c>
      <c r="AZ230" s="61">
        <v>2.4666700000000001</v>
      </c>
      <c r="BA230" s="18">
        <v>1</v>
      </c>
      <c r="BB230" s="19"/>
      <c r="BC230" s="485">
        <v>0</v>
      </c>
      <c r="BD230" s="106" t="s">
        <v>1116</v>
      </c>
      <c r="BE230" s="387">
        <v>2.4666700000000001</v>
      </c>
      <c r="BF230" s="488">
        <v>2.2084199999999998</v>
      </c>
      <c r="BG230" s="496">
        <v>0</v>
      </c>
      <c r="BH230" s="480"/>
      <c r="BI230" s="480" t="s">
        <v>1116</v>
      </c>
      <c r="BJ230" s="483">
        <v>2.2084199999999998</v>
      </c>
      <c r="CF230" s="20"/>
    </row>
    <row r="231" spans="1:84" s="14" customFormat="1" ht="12.75" customHeight="1" x14ac:dyDescent="0.2">
      <c r="A231" s="227" t="s">
        <v>579</v>
      </c>
      <c r="B231" s="187">
        <v>4107</v>
      </c>
      <c r="C231" s="329" t="s">
        <v>580</v>
      </c>
      <c r="D231" s="337">
        <v>4107051002</v>
      </c>
      <c r="E231" s="185">
        <v>131</v>
      </c>
      <c r="F231" s="186">
        <v>51</v>
      </c>
      <c r="G231" s="184" t="s">
        <v>101</v>
      </c>
      <c r="H231" s="355">
        <v>3511014.99</v>
      </c>
      <c r="I231" s="36">
        <v>5388703.5300000003</v>
      </c>
      <c r="J231" s="36">
        <v>3510365.7</v>
      </c>
      <c r="K231" s="356">
        <v>5388694.0099999998</v>
      </c>
      <c r="L231" s="344">
        <v>657</v>
      </c>
      <c r="M231" s="45">
        <v>0</v>
      </c>
      <c r="N231" s="46">
        <v>1</v>
      </c>
      <c r="O231" s="46">
        <v>0</v>
      </c>
      <c r="P231" s="46">
        <v>0</v>
      </c>
      <c r="Q231" s="367"/>
      <c r="R231" s="31"/>
      <c r="S231" s="31"/>
      <c r="T231" s="31">
        <v>39940</v>
      </c>
      <c r="U231" s="31"/>
      <c r="V231" s="31">
        <v>40782</v>
      </c>
      <c r="W231" s="31"/>
      <c r="X231" s="31">
        <v>41575</v>
      </c>
      <c r="Y231" s="368"/>
      <c r="Z231" s="132"/>
      <c r="AA231" s="133"/>
      <c r="AB231" s="133"/>
      <c r="AC231" s="133"/>
      <c r="AD231" s="133"/>
      <c r="AE231" s="133" t="s">
        <v>1162</v>
      </c>
      <c r="AF231" s="133"/>
      <c r="AG231" s="133" t="s">
        <v>1162</v>
      </c>
      <c r="AH231" s="134"/>
      <c r="AI231" s="37">
        <v>2</v>
      </c>
      <c r="AJ231" s="84" t="s">
        <v>624</v>
      </c>
      <c r="AK231" s="85">
        <v>1</v>
      </c>
      <c r="AL231" s="26">
        <v>0</v>
      </c>
      <c r="AM231" s="108" t="s">
        <v>243</v>
      </c>
      <c r="AN231" s="82">
        <v>450</v>
      </c>
      <c r="AO231" s="82">
        <v>1105</v>
      </c>
      <c r="AP231" s="81">
        <f t="shared" si="3"/>
        <v>245.55555555555557</v>
      </c>
      <c r="AQ231" s="82"/>
      <c r="AR231" s="88">
        <v>0.23597000000000001</v>
      </c>
      <c r="AS231" s="83">
        <v>1</v>
      </c>
      <c r="AT231" s="385">
        <v>2.67</v>
      </c>
      <c r="AU231" s="64">
        <v>1.91</v>
      </c>
      <c r="AV231" s="64">
        <v>2</v>
      </c>
      <c r="AW231" s="64">
        <v>1</v>
      </c>
      <c r="AX231" s="64">
        <v>1</v>
      </c>
      <c r="AY231" s="64">
        <v>1</v>
      </c>
      <c r="AZ231" s="61">
        <v>1.89394</v>
      </c>
      <c r="BA231" s="18">
        <v>0</v>
      </c>
      <c r="BB231" s="19"/>
      <c r="BC231" s="486"/>
      <c r="BD231" s="106" t="s">
        <v>1116</v>
      </c>
      <c r="BE231" s="394">
        <v>1.89394</v>
      </c>
      <c r="BF231" s="566"/>
      <c r="BG231" s="568"/>
      <c r="BH231" s="481"/>
      <c r="BI231" s="481"/>
      <c r="BJ231" s="506"/>
      <c r="CF231" s="20"/>
    </row>
    <row r="232" spans="1:84" s="14" customFormat="1" ht="12.75" customHeight="1" x14ac:dyDescent="0.2">
      <c r="A232" s="229" t="s">
        <v>579</v>
      </c>
      <c r="B232" s="189">
        <v>4107</v>
      </c>
      <c r="C232" s="330" t="s">
        <v>580</v>
      </c>
      <c r="D232" s="338">
        <v>4107051003</v>
      </c>
      <c r="E232" s="190">
        <v>132</v>
      </c>
      <c r="F232" s="191">
        <v>51</v>
      </c>
      <c r="G232" s="192" t="s">
        <v>353</v>
      </c>
      <c r="H232" s="357">
        <v>3520472.19</v>
      </c>
      <c r="I232" s="94">
        <v>5387960.5199999996</v>
      </c>
      <c r="J232" s="94">
        <v>3519797.04</v>
      </c>
      <c r="K232" s="358">
        <v>5387465.4800000004</v>
      </c>
      <c r="L232" s="345">
        <v>925</v>
      </c>
      <c r="M232" s="47">
        <v>0</v>
      </c>
      <c r="N232" s="95">
        <v>1</v>
      </c>
      <c r="O232" s="95">
        <v>0</v>
      </c>
      <c r="P232" s="95">
        <v>0</v>
      </c>
      <c r="Q232" s="369"/>
      <c r="R232" s="32"/>
      <c r="S232" s="32"/>
      <c r="T232" s="32">
        <v>39940</v>
      </c>
      <c r="U232" s="32"/>
      <c r="V232" s="32">
        <v>40782</v>
      </c>
      <c r="W232" s="32"/>
      <c r="X232" s="32"/>
      <c r="Y232" s="370"/>
      <c r="Z232" s="135"/>
      <c r="AA232" s="136"/>
      <c r="AB232" s="136"/>
      <c r="AC232" s="136" t="s">
        <v>1162</v>
      </c>
      <c r="AD232" s="136"/>
      <c r="AE232" s="136" t="s">
        <v>1162</v>
      </c>
      <c r="AF232" s="136"/>
      <c r="AG232" s="136"/>
      <c r="AH232" s="137"/>
      <c r="AI232" s="38">
        <v>2</v>
      </c>
      <c r="AJ232" s="89" t="s">
        <v>623</v>
      </c>
      <c r="AK232" s="96">
        <v>1</v>
      </c>
      <c r="AL232" s="97">
        <v>0</v>
      </c>
      <c r="AM232" s="109" t="s">
        <v>818</v>
      </c>
      <c r="AN232" s="98">
        <v>690</v>
      </c>
      <c r="AO232" s="98">
        <v>1312</v>
      </c>
      <c r="AP232" s="99">
        <f t="shared" si="3"/>
        <v>190.14492753623188</v>
      </c>
      <c r="AQ232" s="98"/>
      <c r="AR232" s="93">
        <v>0.35872999999999999</v>
      </c>
      <c r="AS232" s="100">
        <v>1</v>
      </c>
      <c r="AT232" s="388">
        <v>1</v>
      </c>
      <c r="AU232" s="91">
        <v>1.88</v>
      </c>
      <c r="AV232" s="91">
        <v>3.29</v>
      </c>
      <c r="AW232" s="91">
        <v>1</v>
      </c>
      <c r="AX232" s="91">
        <v>5</v>
      </c>
      <c r="AY232" s="91">
        <v>1</v>
      </c>
      <c r="AZ232" s="62">
        <v>2.12351</v>
      </c>
      <c r="BA232" s="21">
        <v>0</v>
      </c>
      <c r="BB232" s="101"/>
      <c r="BC232" s="487"/>
      <c r="BD232" s="105" t="s">
        <v>1116</v>
      </c>
      <c r="BE232" s="387">
        <v>2.12351</v>
      </c>
      <c r="BF232" s="567"/>
      <c r="BG232" s="569"/>
      <c r="BH232" s="482"/>
      <c r="BI232" s="482"/>
      <c r="BJ232" s="570"/>
      <c r="CF232" s="20"/>
    </row>
    <row r="233" spans="1:84" s="14" customFormat="1" ht="12.75" customHeight="1" x14ac:dyDescent="0.2">
      <c r="A233" s="227" t="s">
        <v>851</v>
      </c>
      <c r="B233" s="187">
        <v>4108</v>
      </c>
      <c r="C233" s="329" t="s">
        <v>853</v>
      </c>
      <c r="D233" s="337">
        <v>4108123001</v>
      </c>
      <c r="E233" s="185">
        <v>418</v>
      </c>
      <c r="F233" s="186">
        <v>123</v>
      </c>
      <c r="G233" s="184" t="s">
        <v>852</v>
      </c>
      <c r="H233" s="355">
        <v>3535414.7</v>
      </c>
      <c r="I233" s="36">
        <v>5378611.6299999999</v>
      </c>
      <c r="J233" s="36">
        <v>3536044.85</v>
      </c>
      <c r="K233" s="356">
        <v>5378149.6600000001</v>
      </c>
      <c r="L233" s="344">
        <v>822</v>
      </c>
      <c r="M233" s="45">
        <v>0</v>
      </c>
      <c r="N233" s="46">
        <v>1</v>
      </c>
      <c r="O233" s="46">
        <v>0</v>
      </c>
      <c r="P233" s="46">
        <v>0</v>
      </c>
      <c r="Q233" s="367"/>
      <c r="R233" s="31"/>
      <c r="S233" s="31"/>
      <c r="T233" s="31"/>
      <c r="U233" s="31">
        <v>40410</v>
      </c>
      <c r="V233" s="31">
        <v>40709</v>
      </c>
      <c r="W233" s="31"/>
      <c r="X233" s="31"/>
      <c r="Y233" s="368"/>
      <c r="Z233" s="132"/>
      <c r="AA233" s="133"/>
      <c r="AB233" s="133"/>
      <c r="AC233" s="133"/>
      <c r="AD233" s="133" t="s">
        <v>1162</v>
      </c>
      <c r="AE233" s="133" t="s">
        <v>1162</v>
      </c>
      <c r="AF233" s="133"/>
      <c r="AG233" s="133"/>
      <c r="AH233" s="134"/>
      <c r="AI233" s="37">
        <v>2</v>
      </c>
      <c r="AJ233" s="84" t="s">
        <v>624</v>
      </c>
      <c r="AK233" s="85">
        <v>1</v>
      </c>
      <c r="AL233" s="26">
        <v>0</v>
      </c>
      <c r="AM233" s="108" t="s">
        <v>854</v>
      </c>
      <c r="AN233" s="82">
        <v>180</v>
      </c>
      <c r="AO233" s="85">
        <v>554</v>
      </c>
      <c r="AP233" s="81">
        <f t="shared" si="3"/>
        <v>307.77777777777777</v>
      </c>
      <c r="AQ233" s="82"/>
      <c r="AR233" s="88">
        <v>0.24160000000000001</v>
      </c>
      <c r="AS233" s="83">
        <v>1</v>
      </c>
      <c r="AT233" s="385">
        <v>1.8</v>
      </c>
      <c r="AU233" s="64">
        <v>1.5</v>
      </c>
      <c r="AV233" s="64">
        <v>2.33</v>
      </c>
      <c r="AW233" s="64"/>
      <c r="AX233" s="64">
        <v>3</v>
      </c>
      <c r="AY233" s="64">
        <v>1</v>
      </c>
      <c r="AZ233" s="59">
        <v>1.9083300000000001</v>
      </c>
      <c r="BA233" s="18">
        <v>0</v>
      </c>
      <c r="BB233" s="19"/>
      <c r="BC233" s="485">
        <v>0</v>
      </c>
      <c r="BD233" s="106" t="s">
        <v>1116</v>
      </c>
      <c r="BE233" s="394">
        <v>1.9083300000000001</v>
      </c>
      <c r="BF233" s="488">
        <v>1.8908700000000001</v>
      </c>
      <c r="BG233" s="496">
        <v>0</v>
      </c>
      <c r="BH233" s="480"/>
      <c r="BI233" s="480" t="s">
        <v>1116</v>
      </c>
      <c r="BJ233" s="513">
        <v>1.8908700000000001</v>
      </c>
      <c r="CF233" s="20"/>
    </row>
    <row r="234" spans="1:84" s="14" customFormat="1" ht="12.75" customHeight="1" x14ac:dyDescent="0.2">
      <c r="A234" s="227" t="s">
        <v>851</v>
      </c>
      <c r="B234" s="187">
        <v>4108</v>
      </c>
      <c r="C234" s="329" t="s">
        <v>853</v>
      </c>
      <c r="D234" s="337">
        <v>4108123002</v>
      </c>
      <c r="E234" s="185">
        <v>417</v>
      </c>
      <c r="F234" s="186">
        <v>123</v>
      </c>
      <c r="G234" s="184" t="s">
        <v>76</v>
      </c>
      <c r="H234" s="355">
        <v>3531021.33</v>
      </c>
      <c r="I234" s="36">
        <v>5391417.6900000004</v>
      </c>
      <c r="J234" s="36">
        <v>3531659.27</v>
      </c>
      <c r="K234" s="356">
        <v>5391237.6299999999</v>
      </c>
      <c r="L234" s="344">
        <v>681</v>
      </c>
      <c r="M234" s="45">
        <v>0</v>
      </c>
      <c r="N234" s="46">
        <v>1</v>
      </c>
      <c r="O234" s="46">
        <v>0</v>
      </c>
      <c r="P234" s="46">
        <v>0</v>
      </c>
      <c r="Q234" s="367"/>
      <c r="R234" s="31"/>
      <c r="S234" s="31"/>
      <c r="T234" s="31"/>
      <c r="U234" s="31">
        <v>40410</v>
      </c>
      <c r="V234" s="31">
        <v>40781</v>
      </c>
      <c r="W234" s="31"/>
      <c r="X234" s="31"/>
      <c r="Y234" s="368"/>
      <c r="Z234" s="132"/>
      <c r="AA234" s="133"/>
      <c r="AB234" s="133"/>
      <c r="AC234" s="133"/>
      <c r="AD234" s="133" t="s">
        <v>1162</v>
      </c>
      <c r="AE234" s="133" t="s">
        <v>1162</v>
      </c>
      <c r="AF234" s="133"/>
      <c r="AG234" s="133"/>
      <c r="AH234" s="134"/>
      <c r="AI234" s="37">
        <v>2</v>
      </c>
      <c r="AJ234" s="84" t="s">
        <v>624</v>
      </c>
      <c r="AK234" s="85">
        <v>1</v>
      </c>
      <c r="AL234" s="26">
        <v>0</v>
      </c>
      <c r="AM234" s="108" t="s">
        <v>77</v>
      </c>
      <c r="AN234" s="82">
        <v>570</v>
      </c>
      <c r="AO234" s="85">
        <v>1456</v>
      </c>
      <c r="AP234" s="81">
        <f t="shared" si="3"/>
        <v>255.43859649122805</v>
      </c>
      <c r="AQ234" s="82"/>
      <c r="AR234" s="88">
        <v>0.27723999999999999</v>
      </c>
      <c r="AS234" s="83">
        <v>1</v>
      </c>
      <c r="AT234" s="385">
        <v>1</v>
      </c>
      <c r="AU234" s="64">
        <v>1.92</v>
      </c>
      <c r="AV234" s="64">
        <v>3</v>
      </c>
      <c r="AW234" s="64">
        <v>1</v>
      </c>
      <c r="AX234" s="64">
        <v>1</v>
      </c>
      <c r="AY234" s="64">
        <v>1</v>
      </c>
      <c r="AZ234" s="59">
        <v>1.7307699999999999</v>
      </c>
      <c r="BA234" s="18">
        <v>0</v>
      </c>
      <c r="BB234" s="19"/>
      <c r="BC234" s="486"/>
      <c r="BD234" s="106" t="s">
        <v>1116</v>
      </c>
      <c r="BE234" s="394">
        <v>1.7307699999999999</v>
      </c>
      <c r="BF234" s="508"/>
      <c r="BG234" s="497"/>
      <c r="BH234" s="481"/>
      <c r="BI234" s="481"/>
      <c r="BJ234" s="514"/>
      <c r="CF234" s="20"/>
    </row>
    <row r="235" spans="1:84" s="14" customFormat="1" ht="12.75" customHeight="1" x14ac:dyDescent="0.2">
      <c r="A235" s="229" t="s">
        <v>851</v>
      </c>
      <c r="B235" s="189">
        <v>4108</v>
      </c>
      <c r="C235" s="329" t="s">
        <v>853</v>
      </c>
      <c r="D235" s="338">
        <v>4108123003</v>
      </c>
      <c r="E235" s="190">
        <v>416</v>
      </c>
      <c r="F235" s="191">
        <v>123</v>
      </c>
      <c r="G235" s="192" t="s">
        <v>935</v>
      </c>
      <c r="H235" s="357">
        <v>3528011.22</v>
      </c>
      <c r="I235" s="94">
        <v>5393757.4500000002</v>
      </c>
      <c r="J235" s="94">
        <v>3528279.24</v>
      </c>
      <c r="K235" s="358">
        <v>5393242.4000000004</v>
      </c>
      <c r="L235" s="345">
        <v>581</v>
      </c>
      <c r="M235" s="47">
        <v>0</v>
      </c>
      <c r="N235" s="95">
        <v>1</v>
      </c>
      <c r="O235" s="95">
        <v>0</v>
      </c>
      <c r="P235" s="95">
        <v>0</v>
      </c>
      <c r="Q235" s="369"/>
      <c r="R235" s="32"/>
      <c r="S235" s="32"/>
      <c r="T235" s="32"/>
      <c r="U235" s="32">
        <v>40410</v>
      </c>
      <c r="V235" s="32">
        <v>40781</v>
      </c>
      <c r="W235" s="32"/>
      <c r="X235" s="32"/>
      <c r="Y235" s="370"/>
      <c r="Z235" s="135"/>
      <c r="AA235" s="136"/>
      <c r="AB235" s="136"/>
      <c r="AC235" s="136"/>
      <c r="AD235" s="136" t="s">
        <v>1162</v>
      </c>
      <c r="AE235" s="136" t="s">
        <v>1162</v>
      </c>
      <c r="AF235" s="136"/>
      <c r="AG235" s="136"/>
      <c r="AH235" s="137"/>
      <c r="AI235" s="37">
        <v>2</v>
      </c>
      <c r="AJ235" s="84" t="s">
        <v>623</v>
      </c>
      <c r="AK235" s="85">
        <v>1</v>
      </c>
      <c r="AL235" s="26">
        <v>0</v>
      </c>
      <c r="AM235" s="108" t="s">
        <v>77</v>
      </c>
      <c r="AN235" s="82">
        <v>570</v>
      </c>
      <c r="AO235" s="98">
        <v>1619</v>
      </c>
      <c r="AP235" s="99">
        <f t="shared" si="3"/>
        <v>284.03508771929825</v>
      </c>
      <c r="AQ235" s="98"/>
      <c r="AR235" s="88">
        <v>0.48115999999999998</v>
      </c>
      <c r="AS235" s="83">
        <v>1</v>
      </c>
      <c r="AT235" s="388">
        <v>1</v>
      </c>
      <c r="AU235" s="91">
        <v>2.23</v>
      </c>
      <c r="AV235" s="91">
        <v>3</v>
      </c>
      <c r="AW235" s="91">
        <v>1</v>
      </c>
      <c r="AX235" s="91">
        <v>3</v>
      </c>
      <c r="AY235" s="91">
        <v>1</v>
      </c>
      <c r="AZ235" s="60">
        <v>1.9743599999999999</v>
      </c>
      <c r="BA235" s="21">
        <v>1</v>
      </c>
      <c r="BB235" s="101"/>
      <c r="BC235" s="487"/>
      <c r="BD235" s="105" t="s">
        <v>1116</v>
      </c>
      <c r="BE235" s="391">
        <v>1.9743599999999999</v>
      </c>
      <c r="BF235" s="509"/>
      <c r="BG235" s="498"/>
      <c r="BH235" s="482"/>
      <c r="BI235" s="482"/>
      <c r="BJ235" s="515"/>
      <c r="CF235" s="20"/>
    </row>
    <row r="236" spans="1:84" s="14" customFormat="1" ht="12.75" customHeight="1" x14ac:dyDescent="0.2">
      <c r="A236" s="227" t="s">
        <v>848</v>
      </c>
      <c r="B236" s="187">
        <v>4109</v>
      </c>
      <c r="C236" s="331" t="s">
        <v>109</v>
      </c>
      <c r="D236" s="337">
        <v>4109124001</v>
      </c>
      <c r="E236" s="185">
        <v>421</v>
      </c>
      <c r="F236" s="186">
        <v>124</v>
      </c>
      <c r="G236" s="184" t="s">
        <v>138</v>
      </c>
      <c r="H236" s="355">
        <v>3554327.88</v>
      </c>
      <c r="I236" s="36">
        <v>5385870.0499999998</v>
      </c>
      <c r="J236" s="36">
        <v>3554121.45</v>
      </c>
      <c r="K236" s="356">
        <v>5385393.75</v>
      </c>
      <c r="L236" s="344">
        <v>577</v>
      </c>
      <c r="M236" s="45">
        <v>0</v>
      </c>
      <c r="N236" s="46">
        <v>1</v>
      </c>
      <c r="O236" s="46">
        <v>0</v>
      </c>
      <c r="P236" s="46">
        <v>0</v>
      </c>
      <c r="Q236" s="367"/>
      <c r="R236" s="31"/>
      <c r="S236" s="31"/>
      <c r="T236" s="31"/>
      <c r="U236" s="31">
        <v>40439</v>
      </c>
      <c r="V236" s="31">
        <v>40806</v>
      </c>
      <c r="W236" s="31"/>
      <c r="X236" s="31"/>
      <c r="Y236" s="368"/>
      <c r="Z236" s="132"/>
      <c r="AA236" s="133"/>
      <c r="AB236" s="133"/>
      <c r="AC236" s="133"/>
      <c r="AD236" s="133" t="s">
        <v>1162</v>
      </c>
      <c r="AE236" s="133" t="s">
        <v>1162</v>
      </c>
      <c r="AF236" s="133"/>
      <c r="AG236" s="133"/>
      <c r="AH236" s="134"/>
      <c r="AI236" s="39">
        <v>2</v>
      </c>
      <c r="AJ236" s="23" t="s">
        <v>624</v>
      </c>
      <c r="AK236" s="240">
        <v>1</v>
      </c>
      <c r="AL236" s="241">
        <v>0</v>
      </c>
      <c r="AM236" s="257" t="s">
        <v>139</v>
      </c>
      <c r="AN236" s="258">
        <v>100</v>
      </c>
      <c r="AO236" s="85">
        <v>801</v>
      </c>
      <c r="AP236" s="81">
        <f t="shared" si="3"/>
        <v>801</v>
      </c>
      <c r="AQ236" s="82"/>
      <c r="AR236" s="244">
        <v>0.22681999999999999</v>
      </c>
      <c r="AS236" s="245">
        <v>1</v>
      </c>
      <c r="AT236" s="385">
        <v>3.5</v>
      </c>
      <c r="AU236" s="64">
        <v>2.6</v>
      </c>
      <c r="AV236" s="64">
        <v>4</v>
      </c>
      <c r="AW236" s="64">
        <v>1</v>
      </c>
      <c r="AX236" s="64">
        <v>5</v>
      </c>
      <c r="AY236" s="64">
        <v>5</v>
      </c>
      <c r="AZ236" s="59">
        <v>3.4416699999999998</v>
      </c>
      <c r="BA236" s="18">
        <v>0</v>
      </c>
      <c r="BB236" s="19"/>
      <c r="BC236" s="485">
        <v>0</v>
      </c>
      <c r="BD236" s="106" t="s">
        <v>1116</v>
      </c>
      <c r="BE236" s="386">
        <v>3.4416699999999998</v>
      </c>
      <c r="BF236" s="488">
        <v>2.2438199999999999</v>
      </c>
      <c r="BG236" s="496">
        <v>0</v>
      </c>
      <c r="BH236" s="480"/>
      <c r="BI236" s="480" t="s">
        <v>1116</v>
      </c>
      <c r="BJ236" s="483">
        <v>2.2438199999999999</v>
      </c>
      <c r="CF236" s="20"/>
    </row>
    <row r="237" spans="1:84" s="14" customFormat="1" ht="12.75" customHeight="1" x14ac:dyDescent="0.2">
      <c r="A237" s="227" t="s">
        <v>848</v>
      </c>
      <c r="B237" s="187">
        <v>4109</v>
      </c>
      <c r="C237" s="329" t="s">
        <v>109</v>
      </c>
      <c r="D237" s="337">
        <v>4109124002</v>
      </c>
      <c r="E237" s="185">
        <v>420</v>
      </c>
      <c r="F237" s="186">
        <v>124</v>
      </c>
      <c r="G237" s="184" t="s">
        <v>938</v>
      </c>
      <c r="H237" s="355">
        <v>3559286.7</v>
      </c>
      <c r="I237" s="36">
        <v>5389228.2999999998</v>
      </c>
      <c r="J237" s="36">
        <v>3559888.78</v>
      </c>
      <c r="K237" s="356">
        <v>5388924.2199999997</v>
      </c>
      <c r="L237" s="344">
        <v>791</v>
      </c>
      <c r="M237" s="45">
        <v>0</v>
      </c>
      <c r="N237" s="46">
        <v>1</v>
      </c>
      <c r="O237" s="46">
        <v>0</v>
      </c>
      <c r="P237" s="46">
        <v>0</v>
      </c>
      <c r="Q237" s="367"/>
      <c r="R237" s="31"/>
      <c r="S237" s="31"/>
      <c r="T237" s="31"/>
      <c r="U237" s="31">
        <v>40410</v>
      </c>
      <c r="V237" s="31">
        <v>40709</v>
      </c>
      <c r="W237" s="31"/>
      <c r="X237" s="31"/>
      <c r="Y237" s="368"/>
      <c r="Z237" s="132"/>
      <c r="AA237" s="133"/>
      <c r="AB237" s="133"/>
      <c r="AC237" s="133"/>
      <c r="AD237" s="133" t="s">
        <v>1162</v>
      </c>
      <c r="AE237" s="133" t="s">
        <v>1162</v>
      </c>
      <c r="AF237" s="133"/>
      <c r="AG237" s="133"/>
      <c r="AH237" s="134"/>
      <c r="AI237" s="37">
        <v>2</v>
      </c>
      <c r="AJ237" s="84" t="s">
        <v>624</v>
      </c>
      <c r="AK237" s="85">
        <v>1</v>
      </c>
      <c r="AL237" s="26">
        <v>1</v>
      </c>
      <c r="AM237" s="108" t="s">
        <v>850</v>
      </c>
      <c r="AN237" s="82">
        <v>450</v>
      </c>
      <c r="AO237" s="85">
        <v>1333</v>
      </c>
      <c r="AP237" s="81">
        <f t="shared" si="3"/>
        <v>296.22222222222223</v>
      </c>
      <c r="AQ237" s="82"/>
      <c r="AR237" s="88">
        <v>0.65795000000000003</v>
      </c>
      <c r="AS237" s="83">
        <v>1</v>
      </c>
      <c r="AT237" s="385">
        <v>1.67</v>
      </c>
      <c r="AU237" s="64">
        <v>1.91</v>
      </c>
      <c r="AV237" s="64">
        <v>2.6</v>
      </c>
      <c r="AW237" s="64">
        <v>1</v>
      </c>
      <c r="AX237" s="64">
        <v>3</v>
      </c>
      <c r="AY237" s="64">
        <v>1</v>
      </c>
      <c r="AZ237" s="59">
        <v>1.96061</v>
      </c>
      <c r="BA237" s="18">
        <v>1</v>
      </c>
      <c r="BB237" s="19"/>
      <c r="BC237" s="486"/>
      <c r="BD237" s="106" t="s">
        <v>1116</v>
      </c>
      <c r="BE237" s="394">
        <v>1.96061</v>
      </c>
      <c r="BF237" s="508"/>
      <c r="BG237" s="497"/>
      <c r="BH237" s="481"/>
      <c r="BI237" s="481"/>
      <c r="BJ237" s="505"/>
      <c r="CF237" s="20"/>
    </row>
    <row r="238" spans="1:84" s="14" customFormat="1" ht="12.75" customHeight="1" x14ac:dyDescent="0.2">
      <c r="A238" s="229" t="s">
        <v>848</v>
      </c>
      <c r="B238" s="189">
        <v>4109</v>
      </c>
      <c r="C238" s="330" t="s">
        <v>109</v>
      </c>
      <c r="D238" s="338">
        <v>4109124003</v>
      </c>
      <c r="E238" s="190">
        <v>419</v>
      </c>
      <c r="F238" s="191">
        <v>124</v>
      </c>
      <c r="G238" s="192" t="s">
        <v>849</v>
      </c>
      <c r="H238" s="357">
        <v>3556860.5</v>
      </c>
      <c r="I238" s="94">
        <v>5393217.8600000003</v>
      </c>
      <c r="J238" s="94">
        <v>3557148</v>
      </c>
      <c r="K238" s="358">
        <v>5392428.3799999999</v>
      </c>
      <c r="L238" s="345">
        <v>900</v>
      </c>
      <c r="M238" s="47">
        <v>0</v>
      </c>
      <c r="N238" s="95">
        <v>1</v>
      </c>
      <c r="O238" s="95">
        <v>0</v>
      </c>
      <c r="P238" s="95">
        <v>0</v>
      </c>
      <c r="Q238" s="369"/>
      <c r="R238" s="32"/>
      <c r="S238" s="32"/>
      <c r="T238" s="32"/>
      <c r="U238" s="32">
        <v>40410</v>
      </c>
      <c r="V238" s="32">
        <v>40709</v>
      </c>
      <c r="W238" s="32"/>
      <c r="X238" s="32"/>
      <c r="Y238" s="370"/>
      <c r="Z238" s="135"/>
      <c r="AA238" s="136"/>
      <c r="AB238" s="136"/>
      <c r="AC238" s="136"/>
      <c r="AD238" s="136" t="s">
        <v>1162</v>
      </c>
      <c r="AE238" s="136" t="s">
        <v>1162</v>
      </c>
      <c r="AF238" s="136"/>
      <c r="AG238" s="136"/>
      <c r="AH238" s="137"/>
      <c r="AI238" s="38">
        <v>2</v>
      </c>
      <c r="AJ238" s="89" t="s">
        <v>623</v>
      </c>
      <c r="AK238" s="96">
        <v>1</v>
      </c>
      <c r="AL238" s="97">
        <v>0</v>
      </c>
      <c r="AM238" s="109" t="s">
        <v>850</v>
      </c>
      <c r="AN238" s="98">
        <v>450</v>
      </c>
      <c r="AO238" s="98">
        <v>1282</v>
      </c>
      <c r="AP238" s="99">
        <f t="shared" si="3"/>
        <v>284.88888888888886</v>
      </c>
      <c r="AQ238" s="98"/>
      <c r="AR238" s="93">
        <v>0.11523</v>
      </c>
      <c r="AS238" s="100">
        <v>1</v>
      </c>
      <c r="AT238" s="388">
        <v>1</v>
      </c>
      <c r="AU238" s="91">
        <v>1.55</v>
      </c>
      <c r="AV238" s="91">
        <v>1.8</v>
      </c>
      <c r="AW238" s="91">
        <v>1</v>
      </c>
      <c r="AX238" s="91">
        <v>3</v>
      </c>
      <c r="AY238" s="91">
        <v>1</v>
      </c>
      <c r="AZ238" s="60">
        <v>1.5030300000000001</v>
      </c>
      <c r="BA238" s="21">
        <v>1</v>
      </c>
      <c r="BB238" s="101"/>
      <c r="BC238" s="487"/>
      <c r="BD238" s="105" t="s">
        <v>1116</v>
      </c>
      <c r="BE238" s="391">
        <v>1.5030300000000001</v>
      </c>
      <c r="BF238" s="509"/>
      <c r="BG238" s="498"/>
      <c r="BH238" s="482"/>
      <c r="BI238" s="482"/>
      <c r="BJ238" s="506"/>
      <c r="CF238" s="20"/>
    </row>
    <row r="239" spans="1:84" s="16" customFormat="1" ht="12.75" customHeight="1" x14ac:dyDescent="0.2">
      <c r="A239" s="227" t="s">
        <v>107</v>
      </c>
      <c r="B239" s="187">
        <v>4110</v>
      </c>
      <c r="C239" s="329" t="s">
        <v>109</v>
      </c>
      <c r="D239" s="337">
        <v>4110040001</v>
      </c>
      <c r="E239" s="185">
        <v>133</v>
      </c>
      <c r="F239" s="186">
        <v>40</v>
      </c>
      <c r="G239" s="184" t="s">
        <v>627</v>
      </c>
      <c r="H239" s="355">
        <v>3542943.84</v>
      </c>
      <c r="I239" s="36">
        <v>5396425.8899999997</v>
      </c>
      <c r="J239" s="36">
        <v>3543576.71</v>
      </c>
      <c r="K239" s="356">
        <v>5396534.3499999996</v>
      </c>
      <c r="L239" s="344">
        <v>770</v>
      </c>
      <c r="M239" s="45">
        <v>0</v>
      </c>
      <c r="N239" s="46">
        <v>1</v>
      </c>
      <c r="O239" s="46">
        <v>0</v>
      </c>
      <c r="P239" s="46">
        <v>0</v>
      </c>
      <c r="Q239" s="367"/>
      <c r="R239" s="31">
        <v>39311</v>
      </c>
      <c r="S239" s="31"/>
      <c r="T239" s="31">
        <v>40023</v>
      </c>
      <c r="U239" s="31"/>
      <c r="V239" s="31"/>
      <c r="W239" s="31"/>
      <c r="X239" s="31"/>
      <c r="Y239" s="368"/>
      <c r="Z239" s="132"/>
      <c r="AA239" s="133" t="s">
        <v>1162</v>
      </c>
      <c r="AB239" s="133"/>
      <c r="AC239" s="133" t="s">
        <v>1162</v>
      </c>
      <c r="AD239" s="133"/>
      <c r="AE239" s="133"/>
      <c r="AF239" s="133"/>
      <c r="AG239" s="133"/>
      <c r="AH239" s="134"/>
      <c r="AI239" s="37">
        <v>2</v>
      </c>
      <c r="AJ239" s="84" t="s">
        <v>624</v>
      </c>
      <c r="AK239" s="85">
        <v>1</v>
      </c>
      <c r="AL239" s="26">
        <v>1</v>
      </c>
      <c r="AM239" s="108" t="s">
        <v>110</v>
      </c>
      <c r="AN239" s="82">
        <v>810</v>
      </c>
      <c r="AO239" s="228">
        <v>3111</v>
      </c>
      <c r="AP239" s="81">
        <f t="shared" si="3"/>
        <v>384.07407407407408</v>
      </c>
      <c r="AQ239" s="228"/>
      <c r="AR239" s="88">
        <v>0.33333000000000002</v>
      </c>
      <c r="AS239" s="83">
        <v>1</v>
      </c>
      <c r="AT239" s="385">
        <v>1.33</v>
      </c>
      <c r="AU239" s="64">
        <v>1.67</v>
      </c>
      <c r="AV239" s="64">
        <v>2.25</v>
      </c>
      <c r="AW239" s="64">
        <v>1</v>
      </c>
      <c r="AX239" s="64">
        <v>1</v>
      </c>
      <c r="AY239" s="64">
        <v>1</v>
      </c>
      <c r="AZ239" s="59">
        <v>1.5625</v>
      </c>
      <c r="BA239" s="18">
        <v>1</v>
      </c>
      <c r="BB239" s="19"/>
      <c r="BC239" s="485">
        <v>0</v>
      </c>
      <c r="BD239" s="106" t="s">
        <v>1116</v>
      </c>
      <c r="BE239" s="394">
        <v>1.5625</v>
      </c>
      <c r="BF239" s="488">
        <v>1.53704</v>
      </c>
      <c r="BG239" s="496">
        <v>1</v>
      </c>
      <c r="BH239" s="512"/>
      <c r="BI239" s="512" t="s">
        <v>1116</v>
      </c>
      <c r="BJ239" s="513">
        <v>1.53704</v>
      </c>
      <c r="CF239" s="17"/>
    </row>
    <row r="240" spans="1:84" s="14" customFormat="1" ht="12.75" customHeight="1" x14ac:dyDescent="0.2">
      <c r="A240" s="227" t="s">
        <v>107</v>
      </c>
      <c r="B240" s="187">
        <v>4110</v>
      </c>
      <c r="C240" s="329" t="s">
        <v>109</v>
      </c>
      <c r="D240" s="337">
        <v>4110040002</v>
      </c>
      <c r="E240" s="185">
        <v>134</v>
      </c>
      <c r="F240" s="186">
        <v>40</v>
      </c>
      <c r="G240" s="184" t="s">
        <v>108</v>
      </c>
      <c r="H240" s="355">
        <v>3538629.35</v>
      </c>
      <c r="I240" s="36">
        <v>5397378.2000000002</v>
      </c>
      <c r="J240" s="36">
        <v>3539562.26</v>
      </c>
      <c r="K240" s="356">
        <v>5397621.4000000004</v>
      </c>
      <c r="L240" s="344">
        <v>973</v>
      </c>
      <c r="M240" s="45">
        <v>0</v>
      </c>
      <c r="N240" s="46">
        <v>1</v>
      </c>
      <c r="O240" s="46">
        <v>0</v>
      </c>
      <c r="P240" s="46">
        <v>0</v>
      </c>
      <c r="Q240" s="367"/>
      <c r="R240" s="31">
        <v>39311</v>
      </c>
      <c r="S240" s="31"/>
      <c r="T240" s="31">
        <v>40023</v>
      </c>
      <c r="U240" s="31"/>
      <c r="V240" s="31"/>
      <c r="W240" s="31"/>
      <c r="X240" s="31"/>
      <c r="Y240" s="368"/>
      <c r="Z240" s="132"/>
      <c r="AA240" s="133" t="s">
        <v>1162</v>
      </c>
      <c r="AB240" s="133"/>
      <c r="AC240" s="133" t="s">
        <v>1162</v>
      </c>
      <c r="AD240" s="133"/>
      <c r="AE240" s="133"/>
      <c r="AF240" s="133"/>
      <c r="AG240" s="133"/>
      <c r="AH240" s="134"/>
      <c r="AI240" s="37">
        <v>2</v>
      </c>
      <c r="AJ240" s="84" t="s">
        <v>624</v>
      </c>
      <c r="AK240" s="85">
        <v>1</v>
      </c>
      <c r="AL240" s="26">
        <v>1</v>
      </c>
      <c r="AM240" s="108" t="s">
        <v>110</v>
      </c>
      <c r="AN240" s="82">
        <v>810</v>
      </c>
      <c r="AO240" s="82">
        <v>3005</v>
      </c>
      <c r="AP240" s="81">
        <f t="shared" si="3"/>
        <v>370.98765432098764</v>
      </c>
      <c r="AQ240" s="82"/>
      <c r="AR240" s="88">
        <v>0.33333000000000002</v>
      </c>
      <c r="AS240" s="83">
        <v>1</v>
      </c>
      <c r="AT240" s="385">
        <v>1.67</v>
      </c>
      <c r="AU240" s="64">
        <v>1.22</v>
      </c>
      <c r="AV240" s="64">
        <v>2</v>
      </c>
      <c r="AW240" s="64">
        <v>1</v>
      </c>
      <c r="AX240" s="64">
        <v>3</v>
      </c>
      <c r="AY240" s="64">
        <v>1</v>
      </c>
      <c r="AZ240" s="59">
        <v>1.63889</v>
      </c>
      <c r="BA240" s="18">
        <v>0</v>
      </c>
      <c r="BB240" s="19"/>
      <c r="BC240" s="486"/>
      <c r="BD240" s="106" t="s">
        <v>1116</v>
      </c>
      <c r="BE240" s="394">
        <v>1.63889</v>
      </c>
      <c r="BF240" s="508"/>
      <c r="BG240" s="497"/>
      <c r="BH240" s="481"/>
      <c r="BI240" s="481"/>
      <c r="BJ240" s="513"/>
      <c r="CF240" s="20"/>
    </row>
    <row r="241" spans="1:84" s="14" customFormat="1" ht="12.75" customHeight="1" x14ac:dyDescent="0.2">
      <c r="A241" s="229" t="s">
        <v>107</v>
      </c>
      <c r="B241" s="189">
        <v>4110</v>
      </c>
      <c r="C241" s="329" t="s">
        <v>109</v>
      </c>
      <c r="D241" s="338">
        <v>4110040003</v>
      </c>
      <c r="E241" s="190">
        <v>135</v>
      </c>
      <c r="F241" s="191">
        <v>40</v>
      </c>
      <c r="G241" s="192" t="s">
        <v>538</v>
      </c>
      <c r="H241" s="357">
        <v>3532867.22</v>
      </c>
      <c r="I241" s="94">
        <v>5396160.6299999999</v>
      </c>
      <c r="J241" s="94">
        <v>3534195.32</v>
      </c>
      <c r="K241" s="358">
        <v>5396694.5499999998</v>
      </c>
      <c r="L241" s="345">
        <v>1660</v>
      </c>
      <c r="M241" s="47">
        <v>0</v>
      </c>
      <c r="N241" s="95">
        <v>1</v>
      </c>
      <c r="O241" s="95">
        <v>0</v>
      </c>
      <c r="P241" s="95">
        <v>0</v>
      </c>
      <c r="Q241" s="369"/>
      <c r="R241" s="32">
        <v>39259</v>
      </c>
      <c r="S241" s="32"/>
      <c r="T241" s="32">
        <v>40024</v>
      </c>
      <c r="U241" s="32"/>
      <c r="V241" s="32"/>
      <c r="W241" s="32">
        <v>41174</v>
      </c>
      <c r="X241" s="32"/>
      <c r="Y241" s="370"/>
      <c r="Z241" s="135"/>
      <c r="AA241" s="136"/>
      <c r="AB241" s="136"/>
      <c r="AC241" s="136" t="s">
        <v>1162</v>
      </c>
      <c r="AD241" s="136"/>
      <c r="AE241" s="136"/>
      <c r="AF241" s="136" t="s">
        <v>1162</v>
      </c>
      <c r="AG241" s="136"/>
      <c r="AH241" s="137"/>
      <c r="AI241" s="37">
        <v>2</v>
      </c>
      <c r="AJ241" s="84" t="s">
        <v>623</v>
      </c>
      <c r="AK241" s="85">
        <v>1</v>
      </c>
      <c r="AL241" s="26">
        <v>0</v>
      </c>
      <c r="AM241" s="108" t="s">
        <v>539</v>
      </c>
      <c r="AN241" s="82">
        <v>810</v>
      </c>
      <c r="AO241" s="98">
        <v>4504</v>
      </c>
      <c r="AP241" s="99">
        <f t="shared" si="3"/>
        <v>556.04938271604942</v>
      </c>
      <c r="AQ241" s="98"/>
      <c r="AR241" s="88">
        <v>0.33334000000000003</v>
      </c>
      <c r="AS241" s="83">
        <v>1</v>
      </c>
      <c r="AT241" s="388">
        <v>1.67</v>
      </c>
      <c r="AU241" s="91">
        <v>1.22</v>
      </c>
      <c r="AV241" s="91">
        <v>1.75</v>
      </c>
      <c r="AW241" s="91">
        <v>1</v>
      </c>
      <c r="AX241" s="91">
        <v>1</v>
      </c>
      <c r="AY241" s="91">
        <v>1</v>
      </c>
      <c r="AZ241" s="60">
        <v>1.4097200000000001</v>
      </c>
      <c r="BA241" s="21">
        <v>0</v>
      </c>
      <c r="BB241" s="101"/>
      <c r="BC241" s="487"/>
      <c r="BD241" s="105" t="s">
        <v>1116</v>
      </c>
      <c r="BE241" s="395">
        <v>1.4097200000000001</v>
      </c>
      <c r="BF241" s="509"/>
      <c r="BG241" s="498"/>
      <c r="BH241" s="482"/>
      <c r="BI241" s="482"/>
      <c r="BJ241" s="515"/>
      <c r="CF241" s="20"/>
    </row>
    <row r="242" spans="1:84" s="14" customFormat="1" ht="12.75" customHeight="1" x14ac:dyDescent="0.2">
      <c r="A242" s="227" t="s">
        <v>1007</v>
      </c>
      <c r="B242" s="187">
        <v>4201</v>
      </c>
      <c r="C242" s="331" t="s">
        <v>1009</v>
      </c>
      <c r="D242" s="337">
        <v>4201122001</v>
      </c>
      <c r="E242" s="185">
        <v>415</v>
      </c>
      <c r="F242" s="186">
        <v>122</v>
      </c>
      <c r="G242" s="184" t="s">
        <v>1008</v>
      </c>
      <c r="H242" s="355">
        <v>3515104.33</v>
      </c>
      <c r="I242" s="36">
        <v>5396313.75</v>
      </c>
      <c r="J242" s="36">
        <v>3514623.12</v>
      </c>
      <c r="K242" s="356">
        <v>5396316.8499999996</v>
      </c>
      <c r="L242" s="344">
        <v>552</v>
      </c>
      <c r="M242" s="45">
        <v>0</v>
      </c>
      <c r="N242" s="46">
        <v>1</v>
      </c>
      <c r="O242" s="46">
        <v>0</v>
      </c>
      <c r="P242" s="46">
        <v>0</v>
      </c>
      <c r="Q242" s="367"/>
      <c r="R242" s="31"/>
      <c r="S242" s="31"/>
      <c r="T242" s="31"/>
      <c r="U242" s="31">
        <v>40411</v>
      </c>
      <c r="V242" s="31">
        <v>40781</v>
      </c>
      <c r="W242" s="31"/>
      <c r="X242" s="31"/>
      <c r="Y242" s="368"/>
      <c r="Z242" s="132"/>
      <c r="AA242" s="133"/>
      <c r="AB242" s="133"/>
      <c r="AC242" s="133"/>
      <c r="AD242" s="133" t="s">
        <v>1162</v>
      </c>
      <c r="AE242" s="133" t="s">
        <v>1162</v>
      </c>
      <c r="AF242" s="133"/>
      <c r="AG242" s="133"/>
      <c r="AH242" s="134"/>
      <c r="AI242" s="39">
        <v>2</v>
      </c>
      <c r="AJ242" s="23" t="s">
        <v>624</v>
      </c>
      <c r="AK242" s="240">
        <v>1</v>
      </c>
      <c r="AL242" s="241">
        <v>0</v>
      </c>
      <c r="AM242" s="257" t="s">
        <v>896</v>
      </c>
      <c r="AN242" s="258">
        <v>150</v>
      </c>
      <c r="AO242" s="85">
        <v>482</v>
      </c>
      <c r="AP242" s="81">
        <f t="shared" si="3"/>
        <v>321.33333333333331</v>
      </c>
      <c r="AQ242" s="82"/>
      <c r="AR242" s="244">
        <v>0.37817000000000001</v>
      </c>
      <c r="AS242" s="245">
        <v>1</v>
      </c>
      <c r="AT242" s="385">
        <v>3</v>
      </c>
      <c r="AU242" s="64">
        <v>1.5</v>
      </c>
      <c r="AV242" s="64">
        <v>3.67</v>
      </c>
      <c r="AW242" s="64"/>
      <c r="AX242" s="64">
        <v>1</v>
      </c>
      <c r="AY242" s="64">
        <v>1</v>
      </c>
      <c r="AZ242" s="59">
        <v>2.2916699999999999</v>
      </c>
      <c r="BA242" s="18">
        <v>0</v>
      </c>
      <c r="BB242" s="19"/>
      <c r="BC242" s="485">
        <v>0</v>
      </c>
      <c r="BD242" s="106" t="s">
        <v>1116</v>
      </c>
      <c r="BE242" s="387">
        <v>2.2916699999999999</v>
      </c>
      <c r="BF242" s="488">
        <v>2.3358400000000001</v>
      </c>
      <c r="BG242" s="496">
        <v>0</v>
      </c>
      <c r="BH242" s="480"/>
      <c r="BI242" s="480" t="s">
        <v>1116</v>
      </c>
      <c r="BJ242" s="483">
        <v>2.3358400000000001</v>
      </c>
      <c r="CF242" s="20"/>
    </row>
    <row r="243" spans="1:84" s="14" customFormat="1" ht="12.75" customHeight="1" x14ac:dyDescent="0.2">
      <c r="A243" s="227" t="s">
        <v>1007</v>
      </c>
      <c r="B243" s="187">
        <v>4201</v>
      </c>
      <c r="C243" s="329" t="s">
        <v>1009</v>
      </c>
      <c r="D243" s="337">
        <v>4201122002</v>
      </c>
      <c r="E243" s="185">
        <v>414</v>
      </c>
      <c r="F243" s="186">
        <v>122</v>
      </c>
      <c r="G243" s="184" t="s">
        <v>222</v>
      </c>
      <c r="H243" s="355">
        <v>3519468.14</v>
      </c>
      <c r="I243" s="36">
        <v>5396858</v>
      </c>
      <c r="J243" s="36">
        <v>3519060.24</v>
      </c>
      <c r="K243" s="356">
        <v>5397017.9199999999</v>
      </c>
      <c r="L243" s="344">
        <v>461</v>
      </c>
      <c r="M243" s="45">
        <v>0</v>
      </c>
      <c r="N243" s="46">
        <v>1</v>
      </c>
      <c r="O243" s="46">
        <v>0</v>
      </c>
      <c r="P243" s="46">
        <v>0</v>
      </c>
      <c r="Q243" s="367"/>
      <c r="R243" s="31"/>
      <c r="S243" s="31"/>
      <c r="T243" s="31"/>
      <c r="U243" s="31">
        <v>40411</v>
      </c>
      <c r="V243" s="31">
        <v>40781</v>
      </c>
      <c r="W243" s="31"/>
      <c r="X243" s="31"/>
      <c r="Y243" s="368"/>
      <c r="Z243" s="132"/>
      <c r="AA243" s="133"/>
      <c r="AB243" s="133"/>
      <c r="AC243" s="133"/>
      <c r="AD243" s="133" t="s">
        <v>1162</v>
      </c>
      <c r="AE243" s="133" t="s">
        <v>1162</v>
      </c>
      <c r="AF243" s="133"/>
      <c r="AG243" s="133"/>
      <c r="AH243" s="134"/>
      <c r="AI243" s="37">
        <v>2</v>
      </c>
      <c r="AJ243" s="84" t="s">
        <v>624</v>
      </c>
      <c r="AK243" s="85">
        <v>1</v>
      </c>
      <c r="AL243" s="26">
        <v>0</v>
      </c>
      <c r="AM243" s="108" t="s">
        <v>485</v>
      </c>
      <c r="AN243" s="82">
        <v>450</v>
      </c>
      <c r="AO243" s="85">
        <v>468</v>
      </c>
      <c r="AP243" s="81">
        <f t="shared" si="3"/>
        <v>104</v>
      </c>
      <c r="AQ243" s="82"/>
      <c r="AR243" s="88">
        <v>0.3861</v>
      </c>
      <c r="AS243" s="83">
        <v>1</v>
      </c>
      <c r="AT243" s="385">
        <v>2</v>
      </c>
      <c r="AU243" s="64">
        <v>2.27</v>
      </c>
      <c r="AV243" s="64">
        <v>2</v>
      </c>
      <c r="AW243" s="64">
        <v>3</v>
      </c>
      <c r="AX243" s="64">
        <v>3</v>
      </c>
      <c r="AY243" s="64">
        <v>3</v>
      </c>
      <c r="AZ243" s="59">
        <v>2.3181799999999999</v>
      </c>
      <c r="BA243" s="18">
        <v>0</v>
      </c>
      <c r="BB243" s="19"/>
      <c r="BC243" s="486"/>
      <c r="BD243" s="106" t="s">
        <v>1116</v>
      </c>
      <c r="BE243" s="387">
        <v>2.3181799999999999</v>
      </c>
      <c r="BF243" s="508"/>
      <c r="BG243" s="497"/>
      <c r="BH243" s="481"/>
      <c r="BI243" s="481"/>
      <c r="BJ243" s="505"/>
      <c r="CF243" s="20"/>
    </row>
    <row r="244" spans="1:84" s="14" customFormat="1" ht="12.75" customHeight="1" x14ac:dyDescent="0.2">
      <c r="A244" s="229" t="s">
        <v>1007</v>
      </c>
      <c r="B244" s="189">
        <v>4201</v>
      </c>
      <c r="C244" s="330" t="s">
        <v>1009</v>
      </c>
      <c r="D244" s="338">
        <v>4201122003</v>
      </c>
      <c r="E244" s="190">
        <v>413</v>
      </c>
      <c r="F244" s="191">
        <v>122</v>
      </c>
      <c r="G244" s="192" t="s">
        <v>484</v>
      </c>
      <c r="H244" s="357">
        <v>3521216.84</v>
      </c>
      <c r="I244" s="94">
        <v>5396191.96</v>
      </c>
      <c r="J244" s="94">
        <v>3520781.29</v>
      </c>
      <c r="K244" s="358">
        <v>5396339.8600000003</v>
      </c>
      <c r="L244" s="345">
        <v>597</v>
      </c>
      <c r="M244" s="47">
        <v>0</v>
      </c>
      <c r="N244" s="95">
        <v>1</v>
      </c>
      <c r="O244" s="95">
        <v>0</v>
      </c>
      <c r="P244" s="95">
        <v>0</v>
      </c>
      <c r="Q244" s="369"/>
      <c r="R244" s="32"/>
      <c r="S244" s="32"/>
      <c r="T244" s="32"/>
      <c r="U244" s="32"/>
      <c r="V244" s="32">
        <v>40781</v>
      </c>
      <c r="W244" s="32">
        <v>41174</v>
      </c>
      <c r="X244" s="32"/>
      <c r="Y244" s="370"/>
      <c r="Z244" s="135"/>
      <c r="AA244" s="136"/>
      <c r="AB244" s="136"/>
      <c r="AC244" s="136"/>
      <c r="AD244" s="136"/>
      <c r="AE244" s="136" t="s">
        <v>1162</v>
      </c>
      <c r="AF244" s="136" t="s">
        <v>1162</v>
      </c>
      <c r="AG244" s="136"/>
      <c r="AH244" s="137"/>
      <c r="AI244" s="38">
        <v>2</v>
      </c>
      <c r="AJ244" s="89" t="s">
        <v>623</v>
      </c>
      <c r="AK244" s="96">
        <v>1</v>
      </c>
      <c r="AL244" s="97">
        <v>0</v>
      </c>
      <c r="AM244" s="109" t="s">
        <v>485</v>
      </c>
      <c r="AN244" s="98">
        <v>450</v>
      </c>
      <c r="AO244" s="98">
        <v>905</v>
      </c>
      <c r="AP244" s="99">
        <f t="shared" si="3"/>
        <v>201.11111111111111</v>
      </c>
      <c r="AQ244" s="98"/>
      <c r="AR244" s="93">
        <v>0.23573</v>
      </c>
      <c r="AS244" s="100">
        <v>1</v>
      </c>
      <c r="AT244" s="388">
        <v>3.33</v>
      </c>
      <c r="AU244" s="91">
        <v>1.91</v>
      </c>
      <c r="AV244" s="91">
        <v>1.5</v>
      </c>
      <c r="AW244" s="91">
        <v>5</v>
      </c>
      <c r="AX244" s="91">
        <v>1</v>
      </c>
      <c r="AY244" s="91">
        <v>3</v>
      </c>
      <c r="AZ244" s="60">
        <v>2.4356100000000001</v>
      </c>
      <c r="BA244" s="21">
        <v>1</v>
      </c>
      <c r="BB244" s="101"/>
      <c r="BC244" s="487"/>
      <c r="BD244" s="105" t="s">
        <v>1116</v>
      </c>
      <c r="BE244" s="389">
        <v>2.4356100000000001</v>
      </c>
      <c r="BF244" s="509"/>
      <c r="BG244" s="498"/>
      <c r="BH244" s="482"/>
      <c r="BI244" s="482"/>
      <c r="BJ244" s="505"/>
      <c r="CF244" s="20"/>
    </row>
    <row r="245" spans="1:84" s="14" customFormat="1" ht="12.75" customHeight="1" x14ac:dyDescent="0.2">
      <c r="A245" s="227" t="s">
        <v>111</v>
      </c>
      <c r="B245" s="187">
        <v>4202</v>
      </c>
      <c r="C245" s="329" t="s">
        <v>113</v>
      </c>
      <c r="D245" s="337">
        <v>4202046001</v>
      </c>
      <c r="E245" s="185">
        <v>136</v>
      </c>
      <c r="F245" s="186">
        <v>46</v>
      </c>
      <c r="G245" s="184" t="s">
        <v>112</v>
      </c>
      <c r="H245" s="355">
        <v>3569376.93</v>
      </c>
      <c r="I245" s="36">
        <v>5409693.6699999999</v>
      </c>
      <c r="J245" s="36">
        <v>3569862.27</v>
      </c>
      <c r="K245" s="356">
        <v>5409787.8399999999</v>
      </c>
      <c r="L245" s="344">
        <v>748</v>
      </c>
      <c r="M245" s="45">
        <v>0</v>
      </c>
      <c r="N245" s="46">
        <v>1</v>
      </c>
      <c r="O245" s="46">
        <v>0</v>
      </c>
      <c r="P245" s="46">
        <v>0</v>
      </c>
      <c r="Q245" s="367"/>
      <c r="R245" s="31">
        <v>39239</v>
      </c>
      <c r="S245" s="31">
        <v>39700</v>
      </c>
      <c r="T245" s="31"/>
      <c r="U245" s="31"/>
      <c r="V245" s="31"/>
      <c r="W245" s="31"/>
      <c r="X245" s="31"/>
      <c r="Y245" s="368"/>
      <c r="Z245" s="132"/>
      <c r="AA245" s="133" t="s">
        <v>1162</v>
      </c>
      <c r="AB245" s="133" t="s">
        <v>1162</v>
      </c>
      <c r="AC245" s="133"/>
      <c r="AD245" s="133"/>
      <c r="AE245" s="133"/>
      <c r="AF245" s="133"/>
      <c r="AG245" s="133"/>
      <c r="AH245" s="134"/>
      <c r="AI245" s="37">
        <v>2</v>
      </c>
      <c r="AJ245" s="84" t="s">
        <v>624</v>
      </c>
      <c r="AK245" s="85">
        <v>1</v>
      </c>
      <c r="AL245" s="26">
        <v>0</v>
      </c>
      <c r="AM245" s="108" t="s">
        <v>114</v>
      </c>
      <c r="AN245" s="82">
        <v>240</v>
      </c>
      <c r="AO245" s="82">
        <v>1390</v>
      </c>
      <c r="AP245" s="81">
        <f t="shared" si="3"/>
        <v>579.16666666666674</v>
      </c>
      <c r="AQ245" s="82"/>
      <c r="AR245" s="88">
        <v>0.45894000000000001</v>
      </c>
      <c r="AS245" s="83">
        <v>1</v>
      </c>
      <c r="AT245" s="385">
        <v>1.8</v>
      </c>
      <c r="AU245" s="64">
        <v>2</v>
      </c>
      <c r="AV245" s="64">
        <v>3</v>
      </c>
      <c r="AW245" s="64">
        <v>1</v>
      </c>
      <c r="AX245" s="64">
        <v>1</v>
      </c>
      <c r="AY245" s="64">
        <v>1</v>
      </c>
      <c r="AZ245" s="59">
        <v>1.95</v>
      </c>
      <c r="BA245" s="18">
        <v>1</v>
      </c>
      <c r="BB245" s="19"/>
      <c r="BC245" s="485">
        <v>0</v>
      </c>
      <c r="BD245" s="106" t="s">
        <v>1116</v>
      </c>
      <c r="BE245" s="394">
        <v>1.95</v>
      </c>
      <c r="BF245" s="488">
        <v>2.0231400000000002</v>
      </c>
      <c r="BG245" s="496">
        <v>1</v>
      </c>
      <c r="BH245" s="480"/>
      <c r="BI245" s="480" t="s">
        <v>1116</v>
      </c>
      <c r="BJ245" s="523">
        <v>2.0231400000000002</v>
      </c>
      <c r="CF245" s="20"/>
    </row>
    <row r="246" spans="1:84" s="14" customFormat="1" ht="12.75" customHeight="1" x14ac:dyDescent="0.2">
      <c r="A246" s="227" t="s">
        <v>111</v>
      </c>
      <c r="B246" s="187">
        <v>4202</v>
      </c>
      <c r="C246" s="329" t="s">
        <v>113</v>
      </c>
      <c r="D246" s="337">
        <v>4202046002</v>
      </c>
      <c r="E246" s="185">
        <v>137</v>
      </c>
      <c r="F246" s="186">
        <v>46</v>
      </c>
      <c r="G246" s="184" t="s">
        <v>256</v>
      </c>
      <c r="H246" s="355">
        <v>3565564.06</v>
      </c>
      <c r="I246" s="36">
        <v>5409763.5899999999</v>
      </c>
      <c r="J246" s="36">
        <v>3565911.56</v>
      </c>
      <c r="K246" s="356">
        <v>5409827.1200000001</v>
      </c>
      <c r="L246" s="344">
        <v>490</v>
      </c>
      <c r="M246" s="45">
        <v>0</v>
      </c>
      <c r="N246" s="46">
        <v>1</v>
      </c>
      <c r="O246" s="46">
        <v>0</v>
      </c>
      <c r="P246" s="46">
        <v>0</v>
      </c>
      <c r="Q246" s="367"/>
      <c r="R246" s="31">
        <v>39239</v>
      </c>
      <c r="S246" s="31">
        <v>39700</v>
      </c>
      <c r="T246" s="31"/>
      <c r="U246" s="31"/>
      <c r="V246" s="31"/>
      <c r="W246" s="31"/>
      <c r="X246" s="31"/>
      <c r="Y246" s="368"/>
      <c r="Z246" s="132"/>
      <c r="AA246" s="133" t="s">
        <v>1162</v>
      </c>
      <c r="AB246" s="133" t="s">
        <v>1162</v>
      </c>
      <c r="AC246" s="133"/>
      <c r="AD246" s="133"/>
      <c r="AE246" s="133"/>
      <c r="AF246" s="133"/>
      <c r="AG246" s="133"/>
      <c r="AH246" s="134"/>
      <c r="AI246" s="37">
        <v>2</v>
      </c>
      <c r="AJ246" s="84" t="s">
        <v>624</v>
      </c>
      <c r="AK246" s="85">
        <v>1</v>
      </c>
      <c r="AL246" s="26">
        <v>0</v>
      </c>
      <c r="AM246" s="108" t="s">
        <v>114</v>
      </c>
      <c r="AN246" s="82">
        <v>240</v>
      </c>
      <c r="AO246" s="82">
        <v>2282</v>
      </c>
      <c r="AP246" s="81">
        <f t="shared" si="3"/>
        <v>950.83333333333326</v>
      </c>
      <c r="AQ246" s="82"/>
      <c r="AR246" s="88">
        <v>0.10342</v>
      </c>
      <c r="AS246" s="83">
        <v>1</v>
      </c>
      <c r="AT246" s="385">
        <v>2.25</v>
      </c>
      <c r="AU246" s="64">
        <v>2.25</v>
      </c>
      <c r="AV246" s="64">
        <v>2.33</v>
      </c>
      <c r="AW246" s="64">
        <v>1</v>
      </c>
      <c r="AX246" s="64">
        <v>1</v>
      </c>
      <c r="AY246" s="64">
        <v>1</v>
      </c>
      <c r="AZ246" s="59">
        <v>1.9583299999999999</v>
      </c>
      <c r="BA246" s="18">
        <v>1</v>
      </c>
      <c r="BB246" s="19"/>
      <c r="BC246" s="486"/>
      <c r="BD246" s="106" t="s">
        <v>1116</v>
      </c>
      <c r="BE246" s="394">
        <v>1.9583299999999999</v>
      </c>
      <c r="BF246" s="508"/>
      <c r="BG246" s="497"/>
      <c r="BH246" s="481"/>
      <c r="BI246" s="481"/>
      <c r="BJ246" s="541"/>
      <c r="CF246" s="20"/>
    </row>
    <row r="247" spans="1:84" s="14" customFormat="1" ht="12.75" customHeight="1" thickBot="1" x14ac:dyDescent="0.25">
      <c r="A247" s="229" t="s">
        <v>111</v>
      </c>
      <c r="B247" s="189">
        <v>4202</v>
      </c>
      <c r="C247" s="329" t="s">
        <v>113</v>
      </c>
      <c r="D247" s="338">
        <v>4202046003</v>
      </c>
      <c r="E247" s="190">
        <v>138</v>
      </c>
      <c r="F247" s="191">
        <v>46</v>
      </c>
      <c r="G247" s="192" t="s">
        <v>241</v>
      </c>
      <c r="H247" s="357">
        <v>3562017.03</v>
      </c>
      <c r="I247" s="94">
        <v>5407967</v>
      </c>
      <c r="J247" s="94">
        <v>3562436.02</v>
      </c>
      <c r="K247" s="358">
        <v>5408128.9100000001</v>
      </c>
      <c r="L247" s="345">
        <v>497</v>
      </c>
      <c r="M247" s="47">
        <v>0</v>
      </c>
      <c r="N247" s="95">
        <v>1</v>
      </c>
      <c r="O247" s="95">
        <v>0</v>
      </c>
      <c r="P247" s="95">
        <v>0</v>
      </c>
      <c r="Q247" s="369"/>
      <c r="R247" s="32">
        <v>39239</v>
      </c>
      <c r="S247" s="32">
        <v>39700</v>
      </c>
      <c r="T247" s="32"/>
      <c r="U247" s="32"/>
      <c r="V247" s="32"/>
      <c r="W247" s="32">
        <v>41171</v>
      </c>
      <c r="X247" s="32"/>
      <c r="Y247" s="370"/>
      <c r="Z247" s="135"/>
      <c r="AA247" s="136"/>
      <c r="AB247" s="136" t="s">
        <v>1162</v>
      </c>
      <c r="AC247" s="136"/>
      <c r="AD247" s="136"/>
      <c r="AE247" s="136"/>
      <c r="AF247" s="136" t="s">
        <v>1162</v>
      </c>
      <c r="AG247" s="136"/>
      <c r="AH247" s="137"/>
      <c r="AI247" s="37">
        <v>2</v>
      </c>
      <c r="AJ247" s="84" t="s">
        <v>623</v>
      </c>
      <c r="AK247" s="85">
        <v>1</v>
      </c>
      <c r="AL247" s="26">
        <v>0</v>
      </c>
      <c r="AM247" s="108" t="s">
        <v>242</v>
      </c>
      <c r="AN247" s="82">
        <v>480</v>
      </c>
      <c r="AO247" s="98">
        <v>5608</v>
      </c>
      <c r="AP247" s="99">
        <f t="shared" si="3"/>
        <v>1168.3333333333333</v>
      </c>
      <c r="AQ247" s="98"/>
      <c r="AR247" s="88">
        <v>0.43763999999999997</v>
      </c>
      <c r="AS247" s="83">
        <v>1</v>
      </c>
      <c r="AT247" s="388">
        <v>1.67</v>
      </c>
      <c r="AU247" s="91">
        <v>1.73</v>
      </c>
      <c r="AV247" s="91">
        <v>3.4</v>
      </c>
      <c r="AW247" s="91">
        <v>1</v>
      </c>
      <c r="AX247" s="91">
        <v>3</v>
      </c>
      <c r="AY247" s="91">
        <v>1</v>
      </c>
      <c r="AZ247" s="60">
        <v>2.1151499999999999</v>
      </c>
      <c r="BA247" s="21">
        <v>0</v>
      </c>
      <c r="BB247" s="101"/>
      <c r="BC247" s="487"/>
      <c r="BD247" s="105" t="s">
        <v>1116</v>
      </c>
      <c r="BE247" s="389">
        <v>2.1151499999999999</v>
      </c>
      <c r="BF247" s="509"/>
      <c r="BG247" s="498"/>
      <c r="BH247" s="482"/>
      <c r="BI247" s="482"/>
      <c r="BJ247" s="541"/>
      <c r="CF247" s="20"/>
    </row>
    <row r="248" spans="1:84" s="14" customFormat="1" ht="12.75" customHeight="1" x14ac:dyDescent="0.2">
      <c r="A248" s="227" t="s">
        <v>892</v>
      </c>
      <c r="B248" s="187">
        <v>4203</v>
      </c>
      <c r="C248" s="331" t="s">
        <v>894</v>
      </c>
      <c r="D248" s="337">
        <v>4203059001</v>
      </c>
      <c r="E248" s="185">
        <v>139</v>
      </c>
      <c r="F248" s="186">
        <v>59</v>
      </c>
      <c r="G248" s="184" t="s">
        <v>893</v>
      </c>
      <c r="H248" s="355">
        <v>3539392.54</v>
      </c>
      <c r="I248" s="36">
        <v>5408459.46</v>
      </c>
      <c r="J248" s="36">
        <v>3539959.53</v>
      </c>
      <c r="K248" s="356">
        <v>5408653.4500000002</v>
      </c>
      <c r="L248" s="344">
        <v>713</v>
      </c>
      <c r="M248" s="45">
        <v>0</v>
      </c>
      <c r="N248" s="46">
        <v>1</v>
      </c>
      <c r="O248" s="46">
        <v>0</v>
      </c>
      <c r="P248" s="46">
        <v>0</v>
      </c>
      <c r="Q248" s="367"/>
      <c r="R248" s="31">
        <v>39311</v>
      </c>
      <c r="S248" s="31"/>
      <c r="T248" s="31">
        <v>40023</v>
      </c>
      <c r="U248" s="31"/>
      <c r="V248" s="31"/>
      <c r="W248" s="31"/>
      <c r="X248" s="31"/>
      <c r="Y248" s="368"/>
      <c r="Z248" s="132"/>
      <c r="AA248" s="133" t="s">
        <v>1162</v>
      </c>
      <c r="AB248" s="133"/>
      <c r="AC248" s="133" t="s">
        <v>1162</v>
      </c>
      <c r="AD248" s="133"/>
      <c r="AE248" s="133"/>
      <c r="AF248" s="133"/>
      <c r="AG248" s="133"/>
      <c r="AH248" s="134"/>
      <c r="AI248" s="39">
        <v>2</v>
      </c>
      <c r="AJ248" s="23" t="s">
        <v>624</v>
      </c>
      <c r="AK248" s="240">
        <v>0</v>
      </c>
      <c r="AL248" s="241">
        <v>1</v>
      </c>
      <c r="AM248" s="257" t="s">
        <v>895</v>
      </c>
      <c r="AN248" s="258">
        <v>690</v>
      </c>
      <c r="AO248" s="85">
        <v>1552</v>
      </c>
      <c r="AP248" s="81">
        <f t="shared" si="3"/>
        <v>224.92753623188406</v>
      </c>
      <c r="AQ248" s="82"/>
      <c r="AR248" s="244">
        <v>0.18128</v>
      </c>
      <c r="AS248" s="245">
        <v>1</v>
      </c>
      <c r="AT248" s="385">
        <v>2</v>
      </c>
      <c r="AU248" s="64">
        <v>1.38</v>
      </c>
      <c r="AV248" s="64">
        <v>1.75</v>
      </c>
      <c r="AW248" s="64">
        <v>1</v>
      </c>
      <c r="AX248" s="64">
        <v>3</v>
      </c>
      <c r="AY248" s="64">
        <v>1</v>
      </c>
      <c r="AZ248" s="59">
        <v>1.6979200000000001</v>
      </c>
      <c r="BA248" s="18">
        <v>0</v>
      </c>
      <c r="BB248" s="19"/>
      <c r="BC248" s="485">
        <v>0</v>
      </c>
      <c r="BD248" s="106" t="s">
        <v>1116</v>
      </c>
      <c r="BE248" s="394">
        <v>1.6979200000000001</v>
      </c>
      <c r="BF248" s="488">
        <v>1.84493</v>
      </c>
      <c r="BG248" s="496">
        <v>0</v>
      </c>
      <c r="BH248" s="480"/>
      <c r="BI248" s="480" t="s">
        <v>1116</v>
      </c>
      <c r="BJ248" s="544">
        <v>1.84493</v>
      </c>
      <c r="CF248" s="20"/>
    </row>
    <row r="249" spans="1:84" s="14" customFormat="1" ht="12.75" customHeight="1" x14ac:dyDescent="0.2">
      <c r="A249" s="227" t="s">
        <v>892</v>
      </c>
      <c r="B249" s="187">
        <v>4203</v>
      </c>
      <c r="C249" s="329" t="s">
        <v>894</v>
      </c>
      <c r="D249" s="337">
        <v>4203059002</v>
      </c>
      <c r="E249" s="185">
        <v>140</v>
      </c>
      <c r="F249" s="186">
        <v>59</v>
      </c>
      <c r="G249" s="184" t="s">
        <v>769</v>
      </c>
      <c r="H249" s="355">
        <v>3523534.22</v>
      </c>
      <c r="I249" s="36">
        <v>5410309.4500000002</v>
      </c>
      <c r="J249" s="36">
        <v>3524278.21</v>
      </c>
      <c r="K249" s="356">
        <v>5409873.7199999997</v>
      </c>
      <c r="L249" s="344">
        <v>872</v>
      </c>
      <c r="M249" s="45">
        <v>0</v>
      </c>
      <c r="N249" s="46">
        <v>1</v>
      </c>
      <c r="O249" s="46">
        <v>0</v>
      </c>
      <c r="P249" s="46">
        <v>0</v>
      </c>
      <c r="Q249" s="367"/>
      <c r="R249" s="31">
        <v>39310</v>
      </c>
      <c r="S249" s="31"/>
      <c r="T249" s="31">
        <v>40023</v>
      </c>
      <c r="U249" s="31"/>
      <c r="V249" s="31"/>
      <c r="W249" s="31"/>
      <c r="X249" s="31"/>
      <c r="Y249" s="368"/>
      <c r="Z249" s="132"/>
      <c r="AA249" s="133" t="s">
        <v>1162</v>
      </c>
      <c r="AB249" s="133"/>
      <c r="AC249" s="133" t="s">
        <v>1162</v>
      </c>
      <c r="AD249" s="133"/>
      <c r="AE249" s="133"/>
      <c r="AF249" s="133"/>
      <c r="AG249" s="133"/>
      <c r="AH249" s="134"/>
      <c r="AI249" s="37">
        <v>2</v>
      </c>
      <c r="AJ249" s="84" t="s">
        <v>624</v>
      </c>
      <c r="AK249" s="85">
        <v>0</v>
      </c>
      <c r="AL249" s="26">
        <v>1</v>
      </c>
      <c r="AM249" s="108" t="s">
        <v>635</v>
      </c>
      <c r="AN249" s="82">
        <v>810</v>
      </c>
      <c r="AO249" s="85">
        <v>592</v>
      </c>
      <c r="AP249" s="81">
        <f t="shared" si="3"/>
        <v>73.086419753086417</v>
      </c>
      <c r="AQ249" s="82">
        <v>-218</v>
      </c>
      <c r="AR249" s="88">
        <v>0.63744000000000001</v>
      </c>
      <c r="AS249" s="83">
        <v>1</v>
      </c>
      <c r="AT249" s="385">
        <v>1.67</v>
      </c>
      <c r="AU249" s="64">
        <v>1.44</v>
      </c>
      <c r="AV249" s="64">
        <v>2.25</v>
      </c>
      <c r="AW249" s="64">
        <v>1</v>
      </c>
      <c r="AX249" s="64">
        <v>5</v>
      </c>
      <c r="AY249" s="64">
        <v>1</v>
      </c>
      <c r="AZ249" s="59">
        <v>1.92361</v>
      </c>
      <c r="BA249" s="18">
        <v>0</v>
      </c>
      <c r="BB249" s="19"/>
      <c r="BC249" s="486"/>
      <c r="BD249" s="106" t="s">
        <v>1116</v>
      </c>
      <c r="BE249" s="394">
        <v>1.92361</v>
      </c>
      <c r="BF249" s="508"/>
      <c r="BG249" s="497"/>
      <c r="BH249" s="481"/>
      <c r="BI249" s="481"/>
      <c r="BJ249" s="545"/>
      <c r="CF249" s="20"/>
    </row>
    <row r="250" spans="1:84" s="14" customFormat="1" ht="12.75" customHeight="1" thickBot="1" x14ac:dyDescent="0.25">
      <c r="A250" s="229" t="s">
        <v>892</v>
      </c>
      <c r="B250" s="189">
        <v>4203</v>
      </c>
      <c r="C250" s="330" t="s">
        <v>894</v>
      </c>
      <c r="D250" s="338">
        <v>4203059003</v>
      </c>
      <c r="E250" s="190">
        <v>141</v>
      </c>
      <c r="F250" s="191">
        <v>59</v>
      </c>
      <c r="G250" s="192" t="s">
        <v>523</v>
      </c>
      <c r="H250" s="357">
        <v>3522488.42</v>
      </c>
      <c r="I250" s="94">
        <v>5414644.0700000003</v>
      </c>
      <c r="J250" s="94">
        <v>3522367.52</v>
      </c>
      <c r="K250" s="358">
        <v>5414034.5899999999</v>
      </c>
      <c r="L250" s="345">
        <v>665</v>
      </c>
      <c r="M250" s="47">
        <v>0</v>
      </c>
      <c r="N250" s="95">
        <v>1</v>
      </c>
      <c r="O250" s="95">
        <v>0</v>
      </c>
      <c r="P250" s="95">
        <v>0</v>
      </c>
      <c r="Q250" s="369"/>
      <c r="R250" s="32">
        <v>39310</v>
      </c>
      <c r="S250" s="32"/>
      <c r="T250" s="32">
        <v>40022</v>
      </c>
      <c r="U250" s="32"/>
      <c r="V250" s="32"/>
      <c r="W250" s="32">
        <v>41173</v>
      </c>
      <c r="X250" s="32"/>
      <c r="Y250" s="370"/>
      <c r="Z250" s="135"/>
      <c r="AA250" s="136"/>
      <c r="AB250" s="136"/>
      <c r="AC250" s="136" t="s">
        <v>1162</v>
      </c>
      <c r="AD250" s="136"/>
      <c r="AE250" s="136"/>
      <c r="AF250" s="136" t="s">
        <v>1162</v>
      </c>
      <c r="AG250" s="136"/>
      <c r="AH250" s="137"/>
      <c r="AI250" s="38">
        <v>2</v>
      </c>
      <c r="AJ250" s="89" t="s">
        <v>623</v>
      </c>
      <c r="AK250" s="96">
        <v>0</v>
      </c>
      <c r="AL250" s="97">
        <v>1</v>
      </c>
      <c r="AM250" s="109" t="s">
        <v>635</v>
      </c>
      <c r="AN250" s="98">
        <v>810</v>
      </c>
      <c r="AO250" s="98">
        <v>800</v>
      </c>
      <c r="AP250" s="99">
        <f t="shared" si="3"/>
        <v>98.76543209876543</v>
      </c>
      <c r="AQ250" s="98">
        <v>-10</v>
      </c>
      <c r="AR250" s="93">
        <v>0.18128</v>
      </c>
      <c r="AS250" s="100">
        <v>1</v>
      </c>
      <c r="AT250" s="388">
        <v>1.67</v>
      </c>
      <c r="AU250" s="91">
        <v>1.78</v>
      </c>
      <c r="AV250" s="91">
        <v>1.75</v>
      </c>
      <c r="AW250" s="91">
        <v>1</v>
      </c>
      <c r="AX250" s="91">
        <v>3</v>
      </c>
      <c r="AY250" s="91">
        <v>1</v>
      </c>
      <c r="AZ250" s="60">
        <v>1.7152799999999999</v>
      </c>
      <c r="BA250" s="21">
        <v>0</v>
      </c>
      <c r="BB250" s="101"/>
      <c r="BC250" s="487"/>
      <c r="BD250" s="105" t="s">
        <v>1116</v>
      </c>
      <c r="BE250" s="391">
        <v>1.7152799999999999</v>
      </c>
      <c r="BF250" s="509"/>
      <c r="BG250" s="498"/>
      <c r="BH250" s="482"/>
      <c r="BI250" s="482"/>
      <c r="BJ250" s="546"/>
      <c r="CF250" s="20"/>
    </row>
    <row r="251" spans="1:84" s="16" customFormat="1" ht="12.75" customHeight="1" x14ac:dyDescent="0.2">
      <c r="A251" s="227" t="s">
        <v>834</v>
      </c>
      <c r="B251" s="187">
        <v>4204</v>
      </c>
      <c r="C251" s="329" t="s">
        <v>360</v>
      </c>
      <c r="D251" s="337">
        <v>4204052001</v>
      </c>
      <c r="E251" s="185">
        <v>142</v>
      </c>
      <c r="F251" s="186">
        <v>52</v>
      </c>
      <c r="G251" s="184" t="s">
        <v>502</v>
      </c>
      <c r="H251" s="355">
        <v>3544748.35</v>
      </c>
      <c r="I251" s="36">
        <v>5426546.5099999998</v>
      </c>
      <c r="J251" s="36">
        <v>3545642.1</v>
      </c>
      <c r="K251" s="356">
        <v>5426396.3200000003</v>
      </c>
      <c r="L251" s="344">
        <v>1146</v>
      </c>
      <c r="M251" s="45">
        <v>0</v>
      </c>
      <c r="N251" s="46">
        <v>1</v>
      </c>
      <c r="O251" s="46">
        <v>0</v>
      </c>
      <c r="P251" s="46">
        <v>0</v>
      </c>
      <c r="Q251" s="367">
        <v>38881</v>
      </c>
      <c r="R251" s="31">
        <v>39239</v>
      </c>
      <c r="S251" s="31"/>
      <c r="T251" s="31">
        <v>39906</v>
      </c>
      <c r="U251" s="31"/>
      <c r="V251" s="31"/>
      <c r="W251" s="31"/>
      <c r="X251" s="31"/>
      <c r="Y251" s="368"/>
      <c r="Z251" s="132"/>
      <c r="AA251" s="133" t="s">
        <v>1162</v>
      </c>
      <c r="AB251" s="133"/>
      <c r="AC251" s="133" t="s">
        <v>1162</v>
      </c>
      <c r="AD251" s="133"/>
      <c r="AE251" s="133"/>
      <c r="AF251" s="133"/>
      <c r="AG251" s="133"/>
      <c r="AH251" s="134"/>
      <c r="AI251" s="37">
        <v>2</v>
      </c>
      <c r="AJ251" s="84" t="s">
        <v>624</v>
      </c>
      <c r="AK251" s="85">
        <v>1</v>
      </c>
      <c r="AL251" s="26">
        <v>0</v>
      </c>
      <c r="AM251" s="108" t="s">
        <v>503</v>
      </c>
      <c r="AN251" s="82">
        <v>100</v>
      </c>
      <c r="AO251" s="85">
        <v>270</v>
      </c>
      <c r="AP251" s="81">
        <f t="shared" si="3"/>
        <v>270</v>
      </c>
      <c r="AQ251" s="228" t="s">
        <v>967</v>
      </c>
      <c r="AR251" s="88">
        <v>0.24304000000000001</v>
      </c>
      <c r="AS251" s="83">
        <v>1</v>
      </c>
      <c r="AT251" s="385">
        <v>4.2</v>
      </c>
      <c r="AU251" s="64">
        <v>1.8</v>
      </c>
      <c r="AV251" s="64">
        <v>4</v>
      </c>
      <c r="AW251" s="64"/>
      <c r="AX251" s="64">
        <v>5</v>
      </c>
      <c r="AY251" s="64">
        <v>5</v>
      </c>
      <c r="AZ251" s="59">
        <v>3.75</v>
      </c>
      <c r="BA251" s="18">
        <v>1</v>
      </c>
      <c r="BB251" s="19"/>
      <c r="BC251" s="485">
        <v>0</v>
      </c>
      <c r="BD251" s="106" t="s">
        <v>1116</v>
      </c>
      <c r="BE251" s="386">
        <v>3.75</v>
      </c>
      <c r="BF251" s="488">
        <v>2.6186099999999999</v>
      </c>
      <c r="BG251" s="496">
        <v>1</v>
      </c>
      <c r="BH251" s="480" t="s">
        <v>1203</v>
      </c>
      <c r="BI251" s="480" t="s">
        <v>1116</v>
      </c>
      <c r="BJ251" s="483">
        <v>2.4649999999999999</v>
      </c>
      <c r="CF251" s="17"/>
    </row>
    <row r="252" spans="1:84" s="14" customFormat="1" ht="12.75" customHeight="1" x14ac:dyDescent="0.2">
      <c r="A252" s="227" t="s">
        <v>834</v>
      </c>
      <c r="B252" s="187">
        <v>4204</v>
      </c>
      <c r="C252" s="329" t="s">
        <v>360</v>
      </c>
      <c r="D252" s="337">
        <v>4204052002</v>
      </c>
      <c r="E252" s="185">
        <v>143</v>
      </c>
      <c r="F252" s="186">
        <v>52</v>
      </c>
      <c r="G252" s="184" t="s">
        <v>359</v>
      </c>
      <c r="H252" s="355">
        <v>3534822.64</v>
      </c>
      <c r="I252" s="36">
        <v>5428824.4900000002</v>
      </c>
      <c r="J252" s="36">
        <v>3536142.95</v>
      </c>
      <c r="K252" s="356">
        <v>5429208.3499999996</v>
      </c>
      <c r="L252" s="344">
        <v>1429</v>
      </c>
      <c r="M252" s="45">
        <v>0</v>
      </c>
      <c r="N252" s="46">
        <v>1</v>
      </c>
      <c r="O252" s="46">
        <v>0</v>
      </c>
      <c r="P252" s="46">
        <v>0</v>
      </c>
      <c r="Q252" s="367">
        <v>38881</v>
      </c>
      <c r="R252" s="31"/>
      <c r="S252" s="31"/>
      <c r="T252" s="31">
        <v>39906</v>
      </c>
      <c r="U252" s="31"/>
      <c r="V252" s="31">
        <v>40780</v>
      </c>
      <c r="W252" s="31"/>
      <c r="X252" s="31"/>
      <c r="Y252" s="368"/>
      <c r="Z252" s="132"/>
      <c r="AA252" s="133"/>
      <c r="AB252" s="133"/>
      <c r="AC252" s="133" t="s">
        <v>1162</v>
      </c>
      <c r="AD252" s="133"/>
      <c r="AE252" s="133" t="s">
        <v>1162</v>
      </c>
      <c r="AF252" s="133"/>
      <c r="AG252" s="133"/>
      <c r="AH252" s="134"/>
      <c r="AI252" s="37">
        <v>2</v>
      </c>
      <c r="AJ252" s="84" t="s">
        <v>624</v>
      </c>
      <c r="AK252" s="85">
        <v>1</v>
      </c>
      <c r="AL252" s="26">
        <v>0</v>
      </c>
      <c r="AM252" s="108" t="s">
        <v>665</v>
      </c>
      <c r="AN252" s="82">
        <v>150</v>
      </c>
      <c r="AO252" s="85">
        <v>1386</v>
      </c>
      <c r="AP252" s="81">
        <f t="shared" si="3"/>
        <v>924</v>
      </c>
      <c r="AQ252" s="82" t="s">
        <v>967</v>
      </c>
      <c r="AR252" s="88">
        <v>0.59265999999999996</v>
      </c>
      <c r="AS252" s="83">
        <v>1</v>
      </c>
      <c r="AT252" s="385">
        <v>1.67</v>
      </c>
      <c r="AU252" s="64">
        <v>1.86</v>
      </c>
      <c r="AV252" s="64">
        <v>3.29</v>
      </c>
      <c r="AW252" s="64">
        <v>1</v>
      </c>
      <c r="AX252" s="64">
        <v>5</v>
      </c>
      <c r="AY252" s="64">
        <v>1</v>
      </c>
      <c r="AZ252" s="59">
        <v>2.2857099999999999</v>
      </c>
      <c r="BA252" s="18">
        <v>0</v>
      </c>
      <c r="BB252" s="19"/>
      <c r="BC252" s="486"/>
      <c r="BD252" s="106" t="s">
        <v>1116</v>
      </c>
      <c r="BE252" s="387">
        <v>2.2857099999999999</v>
      </c>
      <c r="BF252" s="489"/>
      <c r="BG252" s="497"/>
      <c r="BH252" s="481"/>
      <c r="BI252" s="481"/>
      <c r="BJ252" s="483"/>
      <c r="CF252" s="20"/>
    </row>
    <row r="253" spans="1:84" s="14" customFormat="1" ht="12.75" customHeight="1" x14ac:dyDescent="0.2">
      <c r="A253" s="229" t="s">
        <v>834</v>
      </c>
      <c r="B253" s="189">
        <v>4204</v>
      </c>
      <c r="C253" s="329" t="s">
        <v>360</v>
      </c>
      <c r="D253" s="338">
        <v>4204052003</v>
      </c>
      <c r="E253" s="190">
        <v>144</v>
      </c>
      <c r="F253" s="191">
        <v>52</v>
      </c>
      <c r="G253" s="192" t="s">
        <v>713</v>
      </c>
      <c r="H253" s="357">
        <v>3526402.47</v>
      </c>
      <c r="I253" s="94">
        <v>5421803.96</v>
      </c>
      <c r="J253" s="94">
        <v>3527058.92</v>
      </c>
      <c r="K253" s="358">
        <v>5421556.4000000004</v>
      </c>
      <c r="L253" s="345">
        <v>879</v>
      </c>
      <c r="M253" s="47">
        <v>0</v>
      </c>
      <c r="N253" s="95">
        <v>1</v>
      </c>
      <c r="O253" s="95">
        <v>0</v>
      </c>
      <c r="P253" s="95">
        <v>0</v>
      </c>
      <c r="Q253" s="369"/>
      <c r="R253" s="32">
        <v>39310</v>
      </c>
      <c r="S253" s="32"/>
      <c r="T253" s="32">
        <v>39906</v>
      </c>
      <c r="U253" s="32"/>
      <c r="V253" s="32"/>
      <c r="W253" s="32"/>
      <c r="X253" s="32"/>
      <c r="Y253" s="370"/>
      <c r="Z253" s="135"/>
      <c r="AA253" s="136" t="s">
        <v>1162</v>
      </c>
      <c r="AB253" s="136"/>
      <c r="AC253" s="136" t="s">
        <v>1162</v>
      </c>
      <c r="AD253" s="136"/>
      <c r="AE253" s="136"/>
      <c r="AF253" s="136"/>
      <c r="AG253" s="136"/>
      <c r="AH253" s="137"/>
      <c r="AI253" s="37">
        <v>2</v>
      </c>
      <c r="AJ253" s="84" t="s">
        <v>624</v>
      </c>
      <c r="AK253" s="85">
        <v>1</v>
      </c>
      <c r="AL253" s="26">
        <v>0</v>
      </c>
      <c r="AM253" s="108" t="s">
        <v>714</v>
      </c>
      <c r="AN253" s="82">
        <v>600</v>
      </c>
      <c r="AO253" s="98">
        <v>772</v>
      </c>
      <c r="AP253" s="99">
        <f t="shared" si="3"/>
        <v>128.66666666666666</v>
      </c>
      <c r="AQ253" s="98" t="s">
        <v>967</v>
      </c>
      <c r="AR253" s="88">
        <v>0.1643</v>
      </c>
      <c r="AS253" s="83">
        <v>1</v>
      </c>
      <c r="AT253" s="388">
        <v>1</v>
      </c>
      <c r="AU253" s="91">
        <v>1.75</v>
      </c>
      <c r="AV253" s="91">
        <v>3.5</v>
      </c>
      <c r="AW253" s="91">
        <v>1</v>
      </c>
      <c r="AX253" s="91">
        <v>5</v>
      </c>
      <c r="AY253" s="91">
        <v>1</v>
      </c>
      <c r="AZ253" s="60">
        <v>2.1458300000000001</v>
      </c>
      <c r="BA253" s="21">
        <v>0</v>
      </c>
      <c r="BB253" s="101"/>
      <c r="BC253" s="487"/>
      <c r="BD253" s="105" t="s">
        <v>1116</v>
      </c>
      <c r="BE253" s="389">
        <v>2.1458300000000001</v>
      </c>
      <c r="BF253" s="490"/>
      <c r="BG253" s="498"/>
      <c r="BH253" s="482"/>
      <c r="BI253" s="482"/>
      <c r="BJ253" s="506"/>
      <c r="CF253" s="20"/>
    </row>
    <row r="254" spans="1:84" s="14" customFormat="1" ht="12.75" customHeight="1" x14ac:dyDescent="0.2">
      <c r="A254" s="227" t="s">
        <v>11</v>
      </c>
      <c r="B254" s="187">
        <v>4205</v>
      </c>
      <c r="C254" s="331" t="s">
        <v>13</v>
      </c>
      <c r="D254" s="337">
        <v>4205131001</v>
      </c>
      <c r="E254" s="185">
        <v>436</v>
      </c>
      <c r="F254" s="186">
        <v>131</v>
      </c>
      <c r="G254" s="184" t="s">
        <v>173</v>
      </c>
      <c r="H254" s="355">
        <v>3520471.95</v>
      </c>
      <c r="I254" s="36">
        <v>5425200.9500000002</v>
      </c>
      <c r="J254" s="36">
        <v>3521467.48</v>
      </c>
      <c r="K254" s="356">
        <v>5424599.1100000003</v>
      </c>
      <c r="L254" s="344">
        <v>1219</v>
      </c>
      <c r="M254" s="45">
        <v>0</v>
      </c>
      <c r="N254" s="46">
        <v>1</v>
      </c>
      <c r="O254" s="46">
        <v>0</v>
      </c>
      <c r="P254" s="46">
        <v>0</v>
      </c>
      <c r="Q254" s="367"/>
      <c r="R254" s="31"/>
      <c r="S254" s="31"/>
      <c r="T254" s="31"/>
      <c r="U254" s="31">
        <v>40413</v>
      </c>
      <c r="V254" s="31">
        <v>40780</v>
      </c>
      <c r="W254" s="31"/>
      <c r="X254" s="31"/>
      <c r="Y254" s="368"/>
      <c r="Z254" s="132"/>
      <c r="AA254" s="133"/>
      <c r="AB254" s="133"/>
      <c r="AC254" s="133"/>
      <c r="AD254" s="133" t="s">
        <v>1162</v>
      </c>
      <c r="AE254" s="133" t="s">
        <v>1162</v>
      </c>
      <c r="AF254" s="133"/>
      <c r="AG254" s="133"/>
      <c r="AH254" s="134"/>
      <c r="AI254" s="39">
        <v>2</v>
      </c>
      <c r="AJ254" s="23" t="s">
        <v>624</v>
      </c>
      <c r="AK254" s="240">
        <v>1</v>
      </c>
      <c r="AL254" s="241">
        <v>0</v>
      </c>
      <c r="AM254" s="257" t="s">
        <v>14</v>
      </c>
      <c r="AN254" s="258">
        <v>720</v>
      </c>
      <c r="AO254" s="85">
        <v>3112</v>
      </c>
      <c r="AP254" s="81">
        <f t="shared" si="3"/>
        <v>432.22222222222217</v>
      </c>
      <c r="AQ254" s="82" t="s">
        <v>967</v>
      </c>
      <c r="AR254" s="244">
        <v>0.5</v>
      </c>
      <c r="AS254" s="245">
        <v>1</v>
      </c>
      <c r="AT254" s="385">
        <v>3</v>
      </c>
      <c r="AU254" s="64">
        <v>2</v>
      </c>
      <c r="AV254" s="64">
        <v>3.29</v>
      </c>
      <c r="AW254" s="64">
        <v>1</v>
      </c>
      <c r="AX254" s="64">
        <v>3</v>
      </c>
      <c r="AY254" s="64">
        <v>1</v>
      </c>
      <c r="AZ254" s="59">
        <v>2.4881000000000002</v>
      </c>
      <c r="BA254" s="18">
        <v>1</v>
      </c>
      <c r="BB254" s="19"/>
      <c r="BC254" s="485">
        <v>0</v>
      </c>
      <c r="BD254" s="106" t="s">
        <v>1116</v>
      </c>
      <c r="BE254" s="387">
        <v>2.4881000000000002</v>
      </c>
      <c r="BF254" s="488">
        <v>2.4888400000000002</v>
      </c>
      <c r="BG254" s="496">
        <v>1</v>
      </c>
      <c r="BH254" s="480"/>
      <c r="BI254" s="480" t="s">
        <v>1116</v>
      </c>
      <c r="BJ254" s="483">
        <v>2.4888400000000002</v>
      </c>
      <c r="CF254" s="20"/>
    </row>
    <row r="255" spans="1:84" s="14" customFormat="1" ht="12.75" customHeight="1" thickBot="1" x14ac:dyDescent="0.25">
      <c r="A255" s="229" t="s">
        <v>11</v>
      </c>
      <c r="B255" s="189">
        <v>4205</v>
      </c>
      <c r="C255" s="330" t="s">
        <v>13</v>
      </c>
      <c r="D255" s="338">
        <v>4205131002</v>
      </c>
      <c r="E255" s="190">
        <v>434</v>
      </c>
      <c r="F255" s="191">
        <v>131</v>
      </c>
      <c r="G255" s="192" t="s">
        <v>12</v>
      </c>
      <c r="H255" s="357">
        <v>3518885.31</v>
      </c>
      <c r="I255" s="94">
        <v>5424275.7699999996</v>
      </c>
      <c r="J255" s="94">
        <v>3519283.12</v>
      </c>
      <c r="K255" s="358">
        <v>5425049.1799999997</v>
      </c>
      <c r="L255" s="345">
        <v>914</v>
      </c>
      <c r="M255" s="47">
        <v>0</v>
      </c>
      <c r="N255" s="95">
        <v>1</v>
      </c>
      <c r="O255" s="95">
        <v>0</v>
      </c>
      <c r="P255" s="95">
        <v>0</v>
      </c>
      <c r="Q255" s="369"/>
      <c r="R255" s="32"/>
      <c r="S255" s="32"/>
      <c r="T255" s="32"/>
      <c r="U255" s="32">
        <v>40413</v>
      </c>
      <c r="V255" s="32">
        <v>40774</v>
      </c>
      <c r="W255" s="32"/>
      <c r="X255" s="32"/>
      <c r="Y255" s="370"/>
      <c r="Z255" s="135"/>
      <c r="AA255" s="136"/>
      <c r="AB255" s="136"/>
      <c r="AC255" s="136"/>
      <c r="AD255" s="136" t="s">
        <v>1162</v>
      </c>
      <c r="AE255" s="136" t="s">
        <v>1162</v>
      </c>
      <c r="AF255" s="136"/>
      <c r="AG255" s="136"/>
      <c r="AH255" s="137"/>
      <c r="AI255" s="38">
        <v>2</v>
      </c>
      <c r="AJ255" s="89" t="s">
        <v>623</v>
      </c>
      <c r="AK255" s="96">
        <v>1</v>
      </c>
      <c r="AL255" s="97">
        <v>0</v>
      </c>
      <c r="AM255" s="109" t="s">
        <v>14</v>
      </c>
      <c r="AN255" s="98">
        <v>720</v>
      </c>
      <c r="AO255" s="98">
        <v>1838</v>
      </c>
      <c r="AP255" s="99">
        <f t="shared" si="3"/>
        <v>255.27777777777777</v>
      </c>
      <c r="AQ255" s="98" t="s">
        <v>967</v>
      </c>
      <c r="AR255" s="93">
        <v>0.5</v>
      </c>
      <c r="AS255" s="100">
        <v>1</v>
      </c>
      <c r="AT255" s="388">
        <v>3</v>
      </c>
      <c r="AU255" s="91">
        <v>1.63</v>
      </c>
      <c r="AV255" s="91">
        <v>3</v>
      </c>
      <c r="AW255" s="91">
        <v>1</v>
      </c>
      <c r="AX255" s="91">
        <v>5</v>
      </c>
      <c r="AY255" s="91">
        <v>1</v>
      </c>
      <c r="AZ255" s="60">
        <v>2.4895800000000001</v>
      </c>
      <c r="BA255" s="21">
        <v>1</v>
      </c>
      <c r="BB255" s="101"/>
      <c r="BC255" s="487"/>
      <c r="BD255" s="105" t="s">
        <v>1116</v>
      </c>
      <c r="BE255" s="389">
        <v>2.4895800000000001</v>
      </c>
      <c r="BF255" s="509"/>
      <c r="BG255" s="498"/>
      <c r="BH255" s="482"/>
      <c r="BI255" s="482"/>
      <c r="BJ255" s="505"/>
      <c r="CF255" s="20"/>
    </row>
    <row r="256" spans="1:84" s="14" customFormat="1" ht="12.75" customHeight="1" x14ac:dyDescent="0.2">
      <c r="A256" s="227" t="s">
        <v>83</v>
      </c>
      <c r="B256" s="187">
        <v>4301</v>
      </c>
      <c r="C256" s="329" t="s">
        <v>85</v>
      </c>
      <c r="D256" s="337">
        <v>4301112001</v>
      </c>
      <c r="E256" s="185">
        <v>392</v>
      </c>
      <c r="F256" s="186">
        <v>112</v>
      </c>
      <c r="G256" s="184" t="s">
        <v>855</v>
      </c>
      <c r="H256" s="355">
        <v>3466614.86</v>
      </c>
      <c r="I256" s="36">
        <v>5399850.8899999997</v>
      </c>
      <c r="J256" s="36">
        <v>3466393.01</v>
      </c>
      <c r="K256" s="356">
        <v>5399677.4900000002</v>
      </c>
      <c r="L256" s="344">
        <v>300</v>
      </c>
      <c r="M256" s="45">
        <v>1</v>
      </c>
      <c r="N256" s="46">
        <v>0</v>
      </c>
      <c r="O256" s="46">
        <v>0</v>
      </c>
      <c r="P256" s="46">
        <v>0</v>
      </c>
      <c r="Q256" s="367"/>
      <c r="R256" s="31"/>
      <c r="S256" s="31"/>
      <c r="T256" s="31"/>
      <c r="U256" s="31">
        <v>40409</v>
      </c>
      <c r="V256" s="31">
        <v>40686</v>
      </c>
      <c r="W256" s="31"/>
      <c r="X256" s="31"/>
      <c r="Y256" s="368"/>
      <c r="Z256" s="132"/>
      <c r="AA256" s="133"/>
      <c r="AB256" s="133"/>
      <c r="AC256" s="133"/>
      <c r="AD256" s="133" t="s">
        <v>1162</v>
      </c>
      <c r="AE256" s="133" t="s">
        <v>1162</v>
      </c>
      <c r="AF256" s="133"/>
      <c r="AG256" s="133"/>
      <c r="AH256" s="134"/>
      <c r="AI256" s="37">
        <v>2</v>
      </c>
      <c r="AJ256" s="84" t="s">
        <v>624</v>
      </c>
      <c r="AK256" s="85">
        <v>1</v>
      </c>
      <c r="AL256" s="26">
        <v>0</v>
      </c>
      <c r="AM256" s="108" t="s">
        <v>856</v>
      </c>
      <c r="AN256" s="82">
        <v>240</v>
      </c>
      <c r="AO256" s="85">
        <v>361</v>
      </c>
      <c r="AP256" s="81">
        <f t="shared" si="3"/>
        <v>150.41666666666666</v>
      </c>
      <c r="AQ256" s="82" t="s">
        <v>967</v>
      </c>
      <c r="AR256" s="88">
        <v>0.33206000000000002</v>
      </c>
      <c r="AS256" s="83">
        <v>1</v>
      </c>
      <c r="AT256" s="385">
        <v>3.67</v>
      </c>
      <c r="AU256" s="64">
        <v>3.29</v>
      </c>
      <c r="AV256" s="64">
        <v>3</v>
      </c>
      <c r="AW256" s="64">
        <v>5</v>
      </c>
      <c r="AX256" s="64">
        <v>5</v>
      </c>
      <c r="AY256" s="64">
        <v>5</v>
      </c>
      <c r="AZ256" s="59">
        <v>3.7381000000000002</v>
      </c>
      <c r="BA256" s="18">
        <v>1</v>
      </c>
      <c r="BB256" s="19"/>
      <c r="BC256" s="485">
        <v>1</v>
      </c>
      <c r="BD256" s="106" t="s">
        <v>1116</v>
      </c>
      <c r="BE256" s="386">
        <v>3.7381000000000002</v>
      </c>
      <c r="BF256" s="488">
        <v>2.5242800000000001</v>
      </c>
      <c r="BG256" s="496">
        <v>0</v>
      </c>
      <c r="BH256" s="480"/>
      <c r="BI256" s="480" t="s">
        <v>1116</v>
      </c>
      <c r="BJ256" s="571">
        <v>2.4986700000000002</v>
      </c>
      <c r="CF256" s="20"/>
    </row>
    <row r="257" spans="1:84" s="14" customFormat="1" ht="12.75" customHeight="1" x14ac:dyDescent="0.2">
      <c r="A257" s="227" t="s">
        <v>83</v>
      </c>
      <c r="B257" s="187">
        <v>4301</v>
      </c>
      <c r="C257" s="329" t="s">
        <v>85</v>
      </c>
      <c r="D257" s="337">
        <v>4301112002</v>
      </c>
      <c r="E257" s="185">
        <v>391</v>
      </c>
      <c r="F257" s="186">
        <v>112</v>
      </c>
      <c r="G257" s="184" t="s">
        <v>84</v>
      </c>
      <c r="H257" s="355">
        <v>3469356.35</v>
      </c>
      <c r="I257" s="36">
        <v>5408497.6900000004</v>
      </c>
      <c r="J257" s="36">
        <v>3469428.85</v>
      </c>
      <c r="K257" s="356">
        <v>5408156.6600000001</v>
      </c>
      <c r="L257" s="344">
        <v>392</v>
      </c>
      <c r="M257" s="45">
        <v>1</v>
      </c>
      <c r="N257" s="46">
        <v>0</v>
      </c>
      <c r="O257" s="46">
        <v>0</v>
      </c>
      <c r="P257" s="46">
        <v>0</v>
      </c>
      <c r="Q257" s="367"/>
      <c r="R257" s="31"/>
      <c r="S257" s="31"/>
      <c r="T257" s="31"/>
      <c r="U257" s="31">
        <v>40409</v>
      </c>
      <c r="V257" s="31">
        <v>40686</v>
      </c>
      <c r="W257" s="31"/>
      <c r="X257" s="31"/>
      <c r="Y257" s="368"/>
      <c r="Z257" s="132"/>
      <c r="AA257" s="133"/>
      <c r="AB257" s="133"/>
      <c r="AC257" s="133"/>
      <c r="AD257" s="133" t="s">
        <v>1162</v>
      </c>
      <c r="AE257" s="133" t="s">
        <v>1162</v>
      </c>
      <c r="AF257" s="133"/>
      <c r="AG257" s="133"/>
      <c r="AH257" s="134"/>
      <c r="AI257" s="37">
        <v>2</v>
      </c>
      <c r="AJ257" s="84" t="s">
        <v>624</v>
      </c>
      <c r="AK257" s="85">
        <v>1</v>
      </c>
      <c r="AL257" s="26">
        <v>0</v>
      </c>
      <c r="AM257" s="108" t="s">
        <v>86</v>
      </c>
      <c r="AN257" s="82">
        <v>420</v>
      </c>
      <c r="AO257" s="85">
        <v>227</v>
      </c>
      <c r="AP257" s="81">
        <f t="shared" si="3"/>
        <v>54.047619047619044</v>
      </c>
      <c r="AQ257" s="82">
        <v>-193</v>
      </c>
      <c r="AR257" s="88">
        <v>0.33396999999999999</v>
      </c>
      <c r="AS257" s="83">
        <v>1</v>
      </c>
      <c r="AT257" s="385">
        <v>1</v>
      </c>
      <c r="AU257" s="64">
        <v>1.4</v>
      </c>
      <c r="AV257" s="64">
        <v>1.8</v>
      </c>
      <c r="AW257" s="64">
        <v>5</v>
      </c>
      <c r="AX257" s="64">
        <v>3</v>
      </c>
      <c r="AY257" s="64">
        <v>1</v>
      </c>
      <c r="AZ257" s="59">
        <v>1.8</v>
      </c>
      <c r="BA257" s="18">
        <v>0</v>
      </c>
      <c r="BB257" s="19"/>
      <c r="BC257" s="486"/>
      <c r="BD257" s="106" t="s">
        <v>1116</v>
      </c>
      <c r="BE257" s="394">
        <v>1.8</v>
      </c>
      <c r="BF257" s="508"/>
      <c r="BG257" s="497"/>
      <c r="BH257" s="481"/>
      <c r="BI257" s="481"/>
      <c r="BJ257" s="572"/>
      <c r="CF257" s="20"/>
    </row>
    <row r="258" spans="1:84" s="14" customFormat="1" ht="12.75" customHeight="1" thickBot="1" x14ac:dyDescent="0.25">
      <c r="A258" s="229" t="s">
        <v>83</v>
      </c>
      <c r="B258" s="189">
        <v>4301</v>
      </c>
      <c r="C258" s="329" t="s">
        <v>85</v>
      </c>
      <c r="D258" s="338">
        <v>4301112003</v>
      </c>
      <c r="E258" s="190">
        <v>390</v>
      </c>
      <c r="F258" s="191">
        <v>112</v>
      </c>
      <c r="G258" s="192" t="s">
        <v>594</v>
      </c>
      <c r="H258" s="357">
        <v>3477561.4</v>
      </c>
      <c r="I258" s="94">
        <v>5416989.2800000003</v>
      </c>
      <c r="J258" s="94">
        <v>3476837.66</v>
      </c>
      <c r="K258" s="358">
        <v>5416949.3799999999</v>
      </c>
      <c r="L258" s="345">
        <v>746</v>
      </c>
      <c r="M258" s="47">
        <v>1</v>
      </c>
      <c r="N258" s="95">
        <v>0</v>
      </c>
      <c r="O258" s="95">
        <v>0</v>
      </c>
      <c r="P258" s="95">
        <v>0</v>
      </c>
      <c r="Q258" s="369"/>
      <c r="R258" s="32"/>
      <c r="S258" s="32"/>
      <c r="T258" s="32"/>
      <c r="U258" s="32">
        <v>40401</v>
      </c>
      <c r="V258" s="32"/>
      <c r="W258" s="32">
        <v>41173</v>
      </c>
      <c r="X258" s="32"/>
      <c r="Y258" s="370"/>
      <c r="Z258" s="135"/>
      <c r="AA258" s="136"/>
      <c r="AB258" s="136"/>
      <c r="AC258" s="136"/>
      <c r="AD258" s="136" t="s">
        <v>1162</v>
      </c>
      <c r="AE258" s="136"/>
      <c r="AF258" s="136" t="s">
        <v>1162</v>
      </c>
      <c r="AG258" s="136"/>
      <c r="AH258" s="137"/>
      <c r="AI258" s="37">
        <v>2</v>
      </c>
      <c r="AJ258" s="84" t="s">
        <v>623</v>
      </c>
      <c r="AK258" s="85">
        <v>1</v>
      </c>
      <c r="AL258" s="26">
        <v>0</v>
      </c>
      <c r="AM258" s="108" t="s">
        <v>595</v>
      </c>
      <c r="AN258" s="82">
        <v>540</v>
      </c>
      <c r="AO258" s="98">
        <v>1516</v>
      </c>
      <c r="AP258" s="99">
        <f t="shared" si="3"/>
        <v>280.74074074074076</v>
      </c>
      <c r="AQ258" s="98"/>
      <c r="AR258" s="88">
        <v>0.33396999999999999</v>
      </c>
      <c r="AS258" s="83">
        <v>1</v>
      </c>
      <c r="AT258" s="388">
        <v>1</v>
      </c>
      <c r="AU258" s="91">
        <v>2.17</v>
      </c>
      <c r="AV258" s="91">
        <v>2.67</v>
      </c>
      <c r="AW258" s="91">
        <v>1</v>
      </c>
      <c r="AX258" s="91">
        <v>5</v>
      </c>
      <c r="AY258" s="91">
        <v>1</v>
      </c>
      <c r="AZ258" s="60">
        <v>2.0416699999999999</v>
      </c>
      <c r="BA258" s="21">
        <v>1</v>
      </c>
      <c r="BB258" s="101" t="s">
        <v>1203</v>
      </c>
      <c r="BC258" s="487"/>
      <c r="BD258" s="105" t="s">
        <v>1116</v>
      </c>
      <c r="BE258" s="391">
        <v>1.9650000000000001</v>
      </c>
      <c r="BF258" s="509"/>
      <c r="BG258" s="498"/>
      <c r="BH258" s="482"/>
      <c r="BI258" s="482"/>
      <c r="BJ258" s="573"/>
      <c r="CF258" s="20"/>
    </row>
    <row r="259" spans="1:84" s="14" customFormat="1" ht="12.75" customHeight="1" x14ac:dyDescent="0.2">
      <c r="A259" s="227" t="s">
        <v>787</v>
      </c>
      <c r="B259" s="187">
        <v>4401</v>
      </c>
      <c r="C259" s="331" t="s">
        <v>789</v>
      </c>
      <c r="D259" s="337">
        <v>4401113001</v>
      </c>
      <c r="E259" s="185">
        <v>396</v>
      </c>
      <c r="F259" s="186">
        <v>113</v>
      </c>
      <c r="G259" s="184" t="s">
        <v>788</v>
      </c>
      <c r="H259" s="355">
        <v>3465792.93</v>
      </c>
      <c r="I259" s="36">
        <v>5383549.9100000001</v>
      </c>
      <c r="J259" s="36">
        <v>3465598.83</v>
      </c>
      <c r="K259" s="356">
        <v>5383373.4400000004</v>
      </c>
      <c r="L259" s="344">
        <v>278</v>
      </c>
      <c r="M259" s="45">
        <v>1</v>
      </c>
      <c r="N259" s="46">
        <v>0</v>
      </c>
      <c r="O259" s="46">
        <v>0</v>
      </c>
      <c r="P259" s="46">
        <v>0</v>
      </c>
      <c r="Q259" s="367"/>
      <c r="R259" s="31"/>
      <c r="S259" s="31"/>
      <c r="T259" s="31"/>
      <c r="U259" s="31">
        <v>40409</v>
      </c>
      <c r="V259" s="31">
        <v>40686</v>
      </c>
      <c r="W259" s="31"/>
      <c r="X259" s="31"/>
      <c r="Y259" s="368"/>
      <c r="Z259" s="132"/>
      <c r="AA259" s="133"/>
      <c r="AB259" s="133"/>
      <c r="AC259" s="133"/>
      <c r="AD259" s="133" t="s">
        <v>1162</v>
      </c>
      <c r="AE259" s="133" t="s">
        <v>1162</v>
      </c>
      <c r="AF259" s="133"/>
      <c r="AG259" s="133"/>
      <c r="AH259" s="134"/>
      <c r="AI259" s="39">
        <v>2</v>
      </c>
      <c r="AJ259" s="23" t="s">
        <v>624</v>
      </c>
      <c r="AK259" s="240">
        <v>1</v>
      </c>
      <c r="AL259" s="241">
        <v>0</v>
      </c>
      <c r="AM259" s="257" t="s">
        <v>790</v>
      </c>
      <c r="AN259" s="258">
        <v>100</v>
      </c>
      <c r="AO259" s="85">
        <v>419</v>
      </c>
      <c r="AP259" s="81">
        <f t="shared" ref="AP259:AP321" si="5">AO259/AN259*100</f>
        <v>419.00000000000006</v>
      </c>
      <c r="AQ259" s="82"/>
      <c r="AR259" s="244">
        <v>0.27078999999999998</v>
      </c>
      <c r="AS259" s="245">
        <v>1</v>
      </c>
      <c r="AT259" s="385">
        <v>5</v>
      </c>
      <c r="AU259" s="64">
        <v>2.6</v>
      </c>
      <c r="AV259" s="64">
        <v>2</v>
      </c>
      <c r="AW259" s="64">
        <v>5</v>
      </c>
      <c r="AX259" s="64">
        <v>5</v>
      </c>
      <c r="AY259" s="64">
        <v>5</v>
      </c>
      <c r="AZ259" s="59">
        <v>3.65</v>
      </c>
      <c r="BA259" s="18">
        <v>1</v>
      </c>
      <c r="BB259" s="19"/>
      <c r="BC259" s="485">
        <v>0</v>
      </c>
      <c r="BD259" s="106" t="s">
        <v>1116</v>
      </c>
      <c r="BE259" s="386">
        <v>3.65</v>
      </c>
      <c r="BF259" s="488">
        <v>2.4413900000000002</v>
      </c>
      <c r="BG259" s="496">
        <v>1</v>
      </c>
      <c r="BH259" s="480"/>
      <c r="BI259" s="480" t="s">
        <v>1116</v>
      </c>
      <c r="BJ259" s="505">
        <v>2.4413900000000002</v>
      </c>
      <c r="CF259" s="20"/>
    </row>
    <row r="260" spans="1:84" s="14" customFormat="1" ht="12.75" customHeight="1" x14ac:dyDescent="0.2">
      <c r="A260" s="227" t="s">
        <v>787</v>
      </c>
      <c r="B260" s="187">
        <v>4401</v>
      </c>
      <c r="C260" s="329" t="s">
        <v>789</v>
      </c>
      <c r="D260" s="337">
        <v>4401113002</v>
      </c>
      <c r="E260" s="185">
        <v>394</v>
      </c>
      <c r="F260" s="186">
        <v>113</v>
      </c>
      <c r="G260" s="184" t="s">
        <v>911</v>
      </c>
      <c r="H260" s="355">
        <v>3475422.47</v>
      </c>
      <c r="I260" s="36">
        <v>5383474.96</v>
      </c>
      <c r="J260" s="36">
        <v>3475117.69</v>
      </c>
      <c r="K260" s="356">
        <v>5383420.3099999996</v>
      </c>
      <c r="L260" s="344">
        <v>326</v>
      </c>
      <c r="M260" s="45">
        <v>1</v>
      </c>
      <c r="N260" s="46">
        <v>0</v>
      </c>
      <c r="O260" s="46">
        <v>0</v>
      </c>
      <c r="P260" s="46">
        <v>0</v>
      </c>
      <c r="Q260" s="367"/>
      <c r="R260" s="31"/>
      <c r="S260" s="31"/>
      <c r="T260" s="31"/>
      <c r="U260" s="31">
        <v>40409</v>
      </c>
      <c r="V260" s="31">
        <v>40775</v>
      </c>
      <c r="W260" s="31"/>
      <c r="X260" s="31"/>
      <c r="Y260" s="368"/>
      <c r="Z260" s="132"/>
      <c r="AA260" s="133"/>
      <c r="AB260" s="133"/>
      <c r="AC260" s="133"/>
      <c r="AD260" s="133" t="s">
        <v>1162</v>
      </c>
      <c r="AE260" s="133" t="s">
        <v>1162</v>
      </c>
      <c r="AF260" s="133"/>
      <c r="AG260" s="133"/>
      <c r="AH260" s="134"/>
      <c r="AI260" s="37">
        <v>2</v>
      </c>
      <c r="AJ260" s="84" t="s">
        <v>624</v>
      </c>
      <c r="AK260" s="85">
        <v>1</v>
      </c>
      <c r="AL260" s="26">
        <v>0</v>
      </c>
      <c r="AM260" s="108" t="s">
        <v>912</v>
      </c>
      <c r="AN260" s="82">
        <v>360</v>
      </c>
      <c r="AO260" s="85">
        <v>968</v>
      </c>
      <c r="AP260" s="81">
        <f t="shared" si="5"/>
        <v>268.88888888888891</v>
      </c>
      <c r="AQ260" s="82"/>
      <c r="AR260" s="88">
        <v>0.27078999999999998</v>
      </c>
      <c r="AS260" s="83">
        <v>1</v>
      </c>
      <c r="AT260" s="385">
        <v>1.67</v>
      </c>
      <c r="AU260" s="64">
        <v>2.5</v>
      </c>
      <c r="AV260" s="64">
        <v>1.67</v>
      </c>
      <c r="AW260" s="64">
        <v>5</v>
      </c>
      <c r="AX260" s="64">
        <v>5</v>
      </c>
      <c r="AY260" s="64">
        <v>1</v>
      </c>
      <c r="AZ260" s="59">
        <v>2.375</v>
      </c>
      <c r="BA260" s="18">
        <v>0</v>
      </c>
      <c r="BB260" s="19"/>
      <c r="BC260" s="486"/>
      <c r="BD260" s="106" t="s">
        <v>1116</v>
      </c>
      <c r="BE260" s="387">
        <v>2.375</v>
      </c>
      <c r="BF260" s="508"/>
      <c r="BG260" s="497"/>
      <c r="BH260" s="481"/>
      <c r="BI260" s="481"/>
      <c r="BJ260" s="505"/>
      <c r="CF260" s="20"/>
    </row>
    <row r="261" spans="1:84" s="14" customFormat="1" ht="12.75" customHeight="1" x14ac:dyDescent="0.2">
      <c r="A261" s="229" t="s">
        <v>787</v>
      </c>
      <c r="B261" s="189">
        <v>4401</v>
      </c>
      <c r="C261" s="330" t="s">
        <v>789</v>
      </c>
      <c r="D261" s="338">
        <v>4401113003</v>
      </c>
      <c r="E261" s="190">
        <v>393</v>
      </c>
      <c r="F261" s="191">
        <v>113</v>
      </c>
      <c r="G261" s="192" t="s">
        <v>155</v>
      </c>
      <c r="H261" s="357">
        <v>3479502.51</v>
      </c>
      <c r="I261" s="94">
        <v>5382426.5099999998</v>
      </c>
      <c r="J261" s="94">
        <v>3479224.69</v>
      </c>
      <c r="K261" s="358">
        <v>5382009.6799999997</v>
      </c>
      <c r="L261" s="345">
        <v>639</v>
      </c>
      <c r="M261" s="47">
        <v>1</v>
      </c>
      <c r="N261" s="95">
        <v>0</v>
      </c>
      <c r="O261" s="95">
        <v>0</v>
      </c>
      <c r="P261" s="95">
        <v>0</v>
      </c>
      <c r="Q261" s="369"/>
      <c r="R261" s="32"/>
      <c r="S261" s="32"/>
      <c r="T261" s="32"/>
      <c r="U261" s="32">
        <v>40434</v>
      </c>
      <c r="V261" s="32">
        <v>40775</v>
      </c>
      <c r="W261" s="32"/>
      <c r="X261" s="32"/>
      <c r="Y261" s="370"/>
      <c r="Z261" s="135"/>
      <c r="AA261" s="136"/>
      <c r="AB261" s="136"/>
      <c r="AC261" s="136"/>
      <c r="AD261" s="136" t="s">
        <v>1162</v>
      </c>
      <c r="AE261" s="136" t="s">
        <v>1162</v>
      </c>
      <c r="AF261" s="136"/>
      <c r="AG261" s="136"/>
      <c r="AH261" s="137"/>
      <c r="AI261" s="38">
        <v>2</v>
      </c>
      <c r="AJ261" s="89" t="s">
        <v>623</v>
      </c>
      <c r="AK261" s="96">
        <v>1</v>
      </c>
      <c r="AL261" s="97">
        <v>1</v>
      </c>
      <c r="AM261" s="109" t="s">
        <v>156</v>
      </c>
      <c r="AN261" s="98">
        <v>450</v>
      </c>
      <c r="AO261" s="98">
        <v>861</v>
      </c>
      <c r="AP261" s="99">
        <f t="shared" si="5"/>
        <v>191.33333333333334</v>
      </c>
      <c r="AQ261" s="98"/>
      <c r="AR261" s="93">
        <v>0.45841999999999999</v>
      </c>
      <c r="AS261" s="100">
        <v>1</v>
      </c>
      <c r="AT261" s="388">
        <v>1</v>
      </c>
      <c r="AU261" s="91">
        <v>1.8</v>
      </c>
      <c r="AV261" s="91">
        <v>2.6</v>
      </c>
      <c r="AW261" s="91">
        <v>1</v>
      </c>
      <c r="AX261" s="91">
        <v>3</v>
      </c>
      <c r="AY261" s="91">
        <v>1</v>
      </c>
      <c r="AZ261" s="60">
        <v>1.76667</v>
      </c>
      <c r="BA261" s="21">
        <v>0</v>
      </c>
      <c r="BB261" s="101"/>
      <c r="BC261" s="487"/>
      <c r="BD261" s="105" t="s">
        <v>1116</v>
      </c>
      <c r="BE261" s="391">
        <v>1.76667</v>
      </c>
      <c r="BF261" s="509"/>
      <c r="BG261" s="498"/>
      <c r="BH261" s="482"/>
      <c r="BI261" s="482"/>
      <c r="BJ261" s="506"/>
      <c r="CF261" s="20"/>
    </row>
    <row r="262" spans="1:84" s="14" customFormat="1" ht="12.75" customHeight="1" x14ac:dyDescent="0.2">
      <c r="A262" s="227" t="s">
        <v>887</v>
      </c>
      <c r="B262" s="187">
        <v>4402</v>
      </c>
      <c r="C262" s="329" t="s">
        <v>889</v>
      </c>
      <c r="D262" s="337">
        <v>4402023001</v>
      </c>
      <c r="E262" s="185">
        <v>145</v>
      </c>
      <c r="F262" s="186">
        <v>23</v>
      </c>
      <c r="G262" s="184" t="s">
        <v>282</v>
      </c>
      <c r="H262" s="355">
        <v>3480708.04</v>
      </c>
      <c r="I262" s="36">
        <v>5384895.5</v>
      </c>
      <c r="J262" s="36">
        <v>3480618.28</v>
      </c>
      <c r="K262" s="356">
        <v>5385639.5599999996</v>
      </c>
      <c r="L262" s="344">
        <v>821</v>
      </c>
      <c r="M262" s="45">
        <v>1</v>
      </c>
      <c r="N262" s="46">
        <v>0</v>
      </c>
      <c r="O262" s="46">
        <v>0</v>
      </c>
      <c r="P262" s="46">
        <v>0</v>
      </c>
      <c r="Q262" s="367"/>
      <c r="R262" s="31"/>
      <c r="S262" s="31"/>
      <c r="T262" s="31">
        <v>39941</v>
      </c>
      <c r="U262" s="31"/>
      <c r="V262" s="31"/>
      <c r="W262" s="31"/>
      <c r="X262" s="31">
        <v>41578</v>
      </c>
      <c r="Y262" s="368"/>
      <c r="Z262" s="132"/>
      <c r="AA262" s="133"/>
      <c r="AB262" s="133"/>
      <c r="AC262" s="133" t="s">
        <v>1162</v>
      </c>
      <c r="AD262" s="133"/>
      <c r="AE262" s="133"/>
      <c r="AF262" s="133"/>
      <c r="AG262" s="133" t="s">
        <v>1162</v>
      </c>
      <c r="AH262" s="134"/>
      <c r="AI262" s="37">
        <v>2</v>
      </c>
      <c r="AJ262" s="84" t="s">
        <v>624</v>
      </c>
      <c r="AK262" s="85">
        <v>1</v>
      </c>
      <c r="AL262" s="26">
        <v>1</v>
      </c>
      <c r="AM262" s="108" t="s">
        <v>982</v>
      </c>
      <c r="AN262" s="82">
        <v>510</v>
      </c>
      <c r="AO262" s="82">
        <v>1923</v>
      </c>
      <c r="AP262" s="81">
        <f t="shared" si="5"/>
        <v>377.05882352941177</v>
      </c>
      <c r="AQ262" s="82"/>
      <c r="AR262" s="88">
        <v>0.38846999999999998</v>
      </c>
      <c r="AS262" s="83">
        <v>1</v>
      </c>
      <c r="AT262" s="385">
        <v>1</v>
      </c>
      <c r="AU262" s="64">
        <v>3.17</v>
      </c>
      <c r="AV262" s="64">
        <v>2.67</v>
      </c>
      <c r="AW262" s="64">
        <v>1</v>
      </c>
      <c r="AX262" s="64">
        <v>5</v>
      </c>
      <c r="AY262" s="64">
        <v>2</v>
      </c>
      <c r="AZ262" s="59">
        <v>2.375</v>
      </c>
      <c r="BA262" s="18">
        <v>0</v>
      </c>
      <c r="BB262" s="19"/>
      <c r="BC262" s="495">
        <v>0</v>
      </c>
      <c r="BD262" s="106" t="s">
        <v>1116</v>
      </c>
      <c r="BE262" s="387">
        <v>2.375</v>
      </c>
      <c r="BF262" s="489">
        <v>2.0566900000000001</v>
      </c>
      <c r="BG262" s="522">
        <v>1</v>
      </c>
      <c r="BH262" s="512"/>
      <c r="BI262" s="512" t="s">
        <v>1116</v>
      </c>
      <c r="BJ262" s="483">
        <v>2.0566900000000001</v>
      </c>
      <c r="CF262" s="20"/>
    </row>
    <row r="263" spans="1:84" s="14" customFormat="1" ht="12.75" customHeight="1" x14ac:dyDescent="0.2">
      <c r="A263" s="227" t="s">
        <v>887</v>
      </c>
      <c r="B263" s="187">
        <v>4402</v>
      </c>
      <c r="C263" s="329" t="s">
        <v>889</v>
      </c>
      <c r="D263" s="337">
        <v>4402023002</v>
      </c>
      <c r="E263" s="185">
        <v>146</v>
      </c>
      <c r="F263" s="186">
        <v>23</v>
      </c>
      <c r="G263" s="184" t="s">
        <v>888</v>
      </c>
      <c r="H263" s="355">
        <v>3480481.23</v>
      </c>
      <c r="I263" s="36">
        <v>5399787.7400000002</v>
      </c>
      <c r="J263" s="36">
        <v>3480403.03</v>
      </c>
      <c r="K263" s="356">
        <v>5399295.1600000001</v>
      </c>
      <c r="L263" s="344">
        <v>534</v>
      </c>
      <c r="M263" s="45">
        <v>1</v>
      </c>
      <c r="N263" s="46">
        <v>0</v>
      </c>
      <c r="O263" s="46">
        <v>0</v>
      </c>
      <c r="P263" s="46">
        <v>0</v>
      </c>
      <c r="Q263" s="367"/>
      <c r="R263" s="31">
        <v>39331</v>
      </c>
      <c r="S263" s="31"/>
      <c r="T263" s="31">
        <v>39941</v>
      </c>
      <c r="U263" s="31"/>
      <c r="V263" s="31"/>
      <c r="W263" s="31"/>
      <c r="X263" s="31">
        <v>41578</v>
      </c>
      <c r="Y263" s="368"/>
      <c r="Z263" s="132"/>
      <c r="AA263" s="133"/>
      <c r="AB263" s="133"/>
      <c r="AC263" s="133" t="s">
        <v>1162</v>
      </c>
      <c r="AD263" s="133"/>
      <c r="AE263" s="133"/>
      <c r="AF263" s="133"/>
      <c r="AG263" s="133" t="s">
        <v>1162</v>
      </c>
      <c r="AH263" s="134"/>
      <c r="AI263" s="37">
        <v>2</v>
      </c>
      <c r="AJ263" s="84" t="s">
        <v>624</v>
      </c>
      <c r="AK263" s="85">
        <v>0</v>
      </c>
      <c r="AL263" s="26">
        <v>1</v>
      </c>
      <c r="AM263" s="108" t="s">
        <v>890</v>
      </c>
      <c r="AN263" s="82">
        <v>600</v>
      </c>
      <c r="AO263" s="82">
        <v>1493</v>
      </c>
      <c r="AP263" s="81">
        <f t="shared" si="5"/>
        <v>248.83333333333331</v>
      </c>
      <c r="AQ263" s="82"/>
      <c r="AR263" s="88">
        <v>0.36887999999999999</v>
      </c>
      <c r="AS263" s="83">
        <v>1</v>
      </c>
      <c r="AT263" s="385">
        <v>2</v>
      </c>
      <c r="AU263" s="64">
        <v>1.89</v>
      </c>
      <c r="AV263" s="64">
        <v>1.67</v>
      </c>
      <c r="AW263" s="64">
        <v>1</v>
      </c>
      <c r="AX263" s="64">
        <v>1</v>
      </c>
      <c r="AY263" s="64">
        <v>2</v>
      </c>
      <c r="AZ263" s="59">
        <v>1.7222200000000001</v>
      </c>
      <c r="BA263" s="18">
        <v>0</v>
      </c>
      <c r="BB263" s="19"/>
      <c r="BC263" s="486"/>
      <c r="BD263" s="106" t="s">
        <v>1116</v>
      </c>
      <c r="BE263" s="394">
        <v>1.7222200000000001</v>
      </c>
      <c r="BF263" s="508"/>
      <c r="BG263" s="497"/>
      <c r="BH263" s="481"/>
      <c r="BI263" s="481"/>
      <c r="BJ263" s="505"/>
      <c r="CF263" s="20"/>
    </row>
    <row r="264" spans="1:84" s="14" customFormat="1" ht="12.75" customHeight="1" x14ac:dyDescent="0.2">
      <c r="A264" s="229" t="s">
        <v>887</v>
      </c>
      <c r="B264" s="189">
        <v>4402</v>
      </c>
      <c r="C264" s="330" t="s">
        <v>889</v>
      </c>
      <c r="D264" s="338">
        <v>4402023003</v>
      </c>
      <c r="E264" s="190">
        <v>147</v>
      </c>
      <c r="F264" s="191">
        <v>23</v>
      </c>
      <c r="G264" s="192" t="s">
        <v>761</v>
      </c>
      <c r="H264" s="357">
        <v>3477843.15</v>
      </c>
      <c r="I264" s="94">
        <v>5411124.5700000003</v>
      </c>
      <c r="J264" s="94">
        <v>3478164.46</v>
      </c>
      <c r="K264" s="358">
        <v>5410618.4400000004</v>
      </c>
      <c r="L264" s="345">
        <v>611</v>
      </c>
      <c r="M264" s="47">
        <v>1</v>
      </c>
      <c r="N264" s="95">
        <v>0</v>
      </c>
      <c r="O264" s="95">
        <v>0</v>
      </c>
      <c r="P264" s="95">
        <v>0</v>
      </c>
      <c r="Q264" s="369"/>
      <c r="R264" s="32">
        <v>39331</v>
      </c>
      <c r="S264" s="32"/>
      <c r="T264" s="32">
        <v>39941</v>
      </c>
      <c r="U264" s="32"/>
      <c r="V264" s="32"/>
      <c r="W264" s="32">
        <v>41173</v>
      </c>
      <c r="X264" s="32"/>
      <c r="Y264" s="370"/>
      <c r="Z264" s="135"/>
      <c r="AA264" s="136"/>
      <c r="AB264" s="136"/>
      <c r="AC264" s="136" t="s">
        <v>1162</v>
      </c>
      <c r="AD264" s="136"/>
      <c r="AE264" s="136"/>
      <c r="AF264" s="136" t="s">
        <v>1162</v>
      </c>
      <c r="AG264" s="136"/>
      <c r="AH264" s="137"/>
      <c r="AI264" s="38">
        <v>2</v>
      </c>
      <c r="AJ264" s="89" t="s">
        <v>623</v>
      </c>
      <c r="AK264" s="96">
        <v>1</v>
      </c>
      <c r="AL264" s="97">
        <v>1</v>
      </c>
      <c r="AM264" s="109" t="s">
        <v>890</v>
      </c>
      <c r="AN264" s="98">
        <v>600</v>
      </c>
      <c r="AO264" s="98">
        <v>2429</v>
      </c>
      <c r="AP264" s="99">
        <f t="shared" si="5"/>
        <v>404.83333333333331</v>
      </c>
      <c r="AQ264" s="98"/>
      <c r="AR264" s="93">
        <v>0.24265</v>
      </c>
      <c r="AS264" s="100">
        <v>1</v>
      </c>
      <c r="AT264" s="388">
        <v>2</v>
      </c>
      <c r="AU264" s="91">
        <v>1.56</v>
      </c>
      <c r="AV264" s="91">
        <v>2.33</v>
      </c>
      <c r="AW264" s="91">
        <v>1</v>
      </c>
      <c r="AX264" s="91">
        <v>5</v>
      </c>
      <c r="AY264" s="91">
        <v>1</v>
      </c>
      <c r="AZ264" s="60">
        <v>2.0555599999999998</v>
      </c>
      <c r="BA264" s="21">
        <v>1</v>
      </c>
      <c r="BB264" s="101"/>
      <c r="BC264" s="487"/>
      <c r="BD264" s="105" t="s">
        <v>1116</v>
      </c>
      <c r="BE264" s="389">
        <v>2.0555599999999998</v>
      </c>
      <c r="BF264" s="509"/>
      <c r="BG264" s="498"/>
      <c r="BH264" s="482"/>
      <c r="BI264" s="482"/>
      <c r="BJ264" s="506"/>
      <c r="CF264" s="20"/>
    </row>
    <row r="265" spans="1:84" s="14" customFormat="1" ht="12.75" customHeight="1" x14ac:dyDescent="0.2">
      <c r="A265" s="227" t="s">
        <v>127</v>
      </c>
      <c r="B265" s="187">
        <v>4403</v>
      </c>
      <c r="C265" s="329" t="s">
        <v>128</v>
      </c>
      <c r="D265" s="337">
        <v>4403060002</v>
      </c>
      <c r="E265" s="185">
        <v>149</v>
      </c>
      <c r="F265" s="186">
        <v>60</v>
      </c>
      <c r="G265" s="184" t="s">
        <v>839</v>
      </c>
      <c r="H265" s="355">
        <v>3490118.62</v>
      </c>
      <c r="I265" s="36">
        <v>5402790.6100000003</v>
      </c>
      <c r="J265" s="36">
        <v>3490990.13</v>
      </c>
      <c r="K265" s="356">
        <v>5402811.96</v>
      </c>
      <c r="L265" s="344">
        <v>934</v>
      </c>
      <c r="M265" s="45">
        <v>0</v>
      </c>
      <c r="N265" s="46">
        <v>1</v>
      </c>
      <c r="O265" s="46">
        <v>0</v>
      </c>
      <c r="P265" s="46">
        <v>0</v>
      </c>
      <c r="Q265" s="367">
        <v>38978</v>
      </c>
      <c r="R265" s="31"/>
      <c r="S265" s="31"/>
      <c r="T265" s="31">
        <v>39940</v>
      </c>
      <c r="U265" s="31"/>
      <c r="V265" s="31"/>
      <c r="W265" s="31"/>
      <c r="X265" s="31"/>
      <c r="Y265" s="368"/>
      <c r="Z265" s="132" t="s">
        <v>1162</v>
      </c>
      <c r="AA265" s="133"/>
      <c r="AB265" s="133"/>
      <c r="AC265" s="133" t="s">
        <v>1162</v>
      </c>
      <c r="AD265" s="133"/>
      <c r="AE265" s="133"/>
      <c r="AF265" s="133"/>
      <c r="AG265" s="133"/>
      <c r="AH265" s="134"/>
      <c r="AI265" s="37">
        <v>2</v>
      </c>
      <c r="AJ265" s="84" t="s">
        <v>624</v>
      </c>
      <c r="AK265" s="85">
        <v>1</v>
      </c>
      <c r="AL265" s="26">
        <v>0</v>
      </c>
      <c r="AM265" s="108" t="s">
        <v>255</v>
      </c>
      <c r="AN265" s="82">
        <v>570</v>
      </c>
      <c r="AO265" s="85">
        <v>575</v>
      </c>
      <c r="AP265" s="81">
        <f t="shared" si="5"/>
        <v>100.87719298245614</v>
      </c>
      <c r="AQ265" s="82"/>
      <c r="AR265" s="88">
        <v>0.60811000000000004</v>
      </c>
      <c r="AS265" s="83">
        <v>1</v>
      </c>
      <c r="AT265" s="385">
        <v>2</v>
      </c>
      <c r="AU265" s="64">
        <v>1.77</v>
      </c>
      <c r="AV265" s="64">
        <v>2.2000000000000002</v>
      </c>
      <c r="AW265" s="64">
        <v>1</v>
      </c>
      <c r="AX265" s="64">
        <v>5</v>
      </c>
      <c r="AY265" s="64">
        <v>1</v>
      </c>
      <c r="AZ265" s="59">
        <v>2.0756399999999999</v>
      </c>
      <c r="BA265" s="18">
        <v>0</v>
      </c>
      <c r="BB265" s="19"/>
      <c r="BC265" s="574">
        <v>0</v>
      </c>
      <c r="BD265" s="106" t="s">
        <v>1116</v>
      </c>
      <c r="BE265" s="387">
        <v>2.0756399999999999</v>
      </c>
      <c r="BF265" s="488">
        <v>2.2293799999999999</v>
      </c>
      <c r="BG265" s="497">
        <v>0</v>
      </c>
      <c r="BH265" s="481"/>
      <c r="BI265" s="481" t="s">
        <v>1116</v>
      </c>
      <c r="BJ265" s="505">
        <v>2.2293799999999999</v>
      </c>
      <c r="CF265" s="20"/>
    </row>
    <row r="266" spans="1:84" s="14" customFormat="1" ht="12.75" customHeight="1" x14ac:dyDescent="0.2">
      <c r="A266" s="229" t="s">
        <v>127</v>
      </c>
      <c r="B266" s="189">
        <v>4403</v>
      </c>
      <c r="C266" s="330" t="s">
        <v>128</v>
      </c>
      <c r="D266" s="338">
        <v>4403060003</v>
      </c>
      <c r="E266" s="190">
        <v>150</v>
      </c>
      <c r="F266" s="191">
        <v>60</v>
      </c>
      <c r="G266" s="192" t="s">
        <v>1018</v>
      </c>
      <c r="H266" s="357">
        <v>3488001.88</v>
      </c>
      <c r="I266" s="94">
        <v>5405998.3700000001</v>
      </c>
      <c r="J266" s="94">
        <v>3487992.81</v>
      </c>
      <c r="K266" s="358">
        <v>5405495</v>
      </c>
      <c r="L266" s="345">
        <v>693</v>
      </c>
      <c r="M266" s="47">
        <v>0</v>
      </c>
      <c r="N266" s="95">
        <v>1</v>
      </c>
      <c r="O266" s="95">
        <v>0</v>
      </c>
      <c r="P266" s="95">
        <v>0</v>
      </c>
      <c r="Q266" s="369">
        <v>38978</v>
      </c>
      <c r="R266" s="32"/>
      <c r="S266" s="32"/>
      <c r="T266" s="32">
        <v>39940</v>
      </c>
      <c r="U266" s="32"/>
      <c r="V266" s="32"/>
      <c r="W266" s="32">
        <v>41173</v>
      </c>
      <c r="X266" s="32"/>
      <c r="Y266" s="370"/>
      <c r="Z266" s="135"/>
      <c r="AA266" s="136"/>
      <c r="AB266" s="136"/>
      <c r="AC266" s="136" t="s">
        <v>1162</v>
      </c>
      <c r="AD266" s="136"/>
      <c r="AE266" s="136"/>
      <c r="AF266" s="136" t="s">
        <v>1162</v>
      </c>
      <c r="AG266" s="136"/>
      <c r="AH266" s="137"/>
      <c r="AI266" s="38">
        <v>2</v>
      </c>
      <c r="AJ266" s="89" t="s">
        <v>623</v>
      </c>
      <c r="AK266" s="96">
        <v>1</v>
      </c>
      <c r="AL266" s="97">
        <v>0</v>
      </c>
      <c r="AM266" s="109" t="s">
        <v>255</v>
      </c>
      <c r="AN266" s="98">
        <v>570</v>
      </c>
      <c r="AO266" s="98">
        <v>1128</v>
      </c>
      <c r="AP266" s="99">
        <f t="shared" si="5"/>
        <v>197.89473684210526</v>
      </c>
      <c r="AQ266" s="98"/>
      <c r="AR266" s="93">
        <v>0.39189000000000002</v>
      </c>
      <c r="AS266" s="100">
        <v>1</v>
      </c>
      <c r="AT266" s="388">
        <v>2</v>
      </c>
      <c r="AU266" s="91">
        <v>2.54</v>
      </c>
      <c r="AV266" s="91">
        <v>3</v>
      </c>
      <c r="AW266" s="91">
        <v>1</v>
      </c>
      <c r="AX266" s="91">
        <v>5</v>
      </c>
      <c r="AY266" s="91">
        <v>1</v>
      </c>
      <c r="AZ266" s="60">
        <v>2.4679500000000001</v>
      </c>
      <c r="BA266" s="21">
        <v>1</v>
      </c>
      <c r="BB266" s="101"/>
      <c r="BC266" s="575"/>
      <c r="BD266" s="105" t="s">
        <v>1116</v>
      </c>
      <c r="BE266" s="389">
        <v>2.4679500000000001</v>
      </c>
      <c r="BF266" s="490"/>
      <c r="BG266" s="498"/>
      <c r="BH266" s="482"/>
      <c r="BI266" s="482"/>
      <c r="BJ266" s="506"/>
      <c r="CF266" s="20"/>
    </row>
    <row r="267" spans="1:84" s="14" customFormat="1" ht="12.75" customHeight="1" x14ac:dyDescent="0.2">
      <c r="A267" s="227" t="s">
        <v>606</v>
      </c>
      <c r="B267" s="187">
        <v>4501</v>
      </c>
      <c r="C267" s="329" t="s">
        <v>417</v>
      </c>
      <c r="D267" s="337">
        <v>4501024001</v>
      </c>
      <c r="E267" s="185">
        <v>151</v>
      </c>
      <c r="F267" s="186">
        <v>24</v>
      </c>
      <c r="G267" s="184" t="s">
        <v>416</v>
      </c>
      <c r="H267" s="355">
        <v>3484604.81</v>
      </c>
      <c r="I267" s="36">
        <v>5420683.7400000002</v>
      </c>
      <c r="J267" s="36">
        <v>3484064.55</v>
      </c>
      <c r="K267" s="356">
        <v>5420379.2199999997</v>
      </c>
      <c r="L267" s="344">
        <v>635</v>
      </c>
      <c r="M267" s="45">
        <v>1</v>
      </c>
      <c r="N267" s="46">
        <v>0</v>
      </c>
      <c r="O267" s="46">
        <v>0</v>
      </c>
      <c r="P267" s="46">
        <v>0</v>
      </c>
      <c r="Q267" s="367"/>
      <c r="R267" s="31">
        <v>39333</v>
      </c>
      <c r="S267" s="31"/>
      <c r="T267" s="31">
        <v>40022</v>
      </c>
      <c r="U267" s="31"/>
      <c r="V267" s="31">
        <v>40837</v>
      </c>
      <c r="W267" s="31"/>
      <c r="X267" s="31"/>
      <c r="Y267" s="368"/>
      <c r="Z267" s="132"/>
      <c r="AA267" s="133"/>
      <c r="AB267" s="133"/>
      <c r="AC267" s="133" t="s">
        <v>1162</v>
      </c>
      <c r="AD267" s="133"/>
      <c r="AE267" s="133" t="s">
        <v>1162</v>
      </c>
      <c r="AF267" s="133"/>
      <c r="AG267" s="133"/>
      <c r="AH267" s="134"/>
      <c r="AI267" s="37">
        <v>2</v>
      </c>
      <c r="AJ267" s="84" t="s">
        <v>624</v>
      </c>
      <c r="AK267" s="85">
        <v>1</v>
      </c>
      <c r="AL267" s="26">
        <v>1</v>
      </c>
      <c r="AM267" s="108" t="s">
        <v>354</v>
      </c>
      <c r="AN267" s="82">
        <v>810</v>
      </c>
      <c r="AO267" s="85">
        <v>4156</v>
      </c>
      <c r="AP267" s="81">
        <f t="shared" si="5"/>
        <v>513.08641975308649</v>
      </c>
      <c r="AQ267" s="82"/>
      <c r="AR267" s="88">
        <v>0.37013000000000001</v>
      </c>
      <c r="AS267" s="83">
        <v>1</v>
      </c>
      <c r="AT267" s="385">
        <v>2.33</v>
      </c>
      <c r="AU267" s="64">
        <v>1.53</v>
      </c>
      <c r="AV267" s="64">
        <v>2.33</v>
      </c>
      <c r="AW267" s="64">
        <v>1</v>
      </c>
      <c r="AX267" s="64">
        <v>1</v>
      </c>
      <c r="AY267" s="64">
        <v>1</v>
      </c>
      <c r="AZ267" s="59">
        <v>1.7982499999999999</v>
      </c>
      <c r="BA267" s="18">
        <v>0</v>
      </c>
      <c r="BB267" s="19"/>
      <c r="BC267" s="495">
        <v>0</v>
      </c>
      <c r="BD267" s="106" t="s">
        <v>1116</v>
      </c>
      <c r="BE267" s="394">
        <v>1.7982499999999999</v>
      </c>
      <c r="BF267" s="489">
        <v>2.1572399999999998</v>
      </c>
      <c r="BG267" s="522">
        <v>0</v>
      </c>
      <c r="BH267" s="512"/>
      <c r="BI267" s="512" t="s">
        <v>1116</v>
      </c>
      <c r="BJ267" s="483">
        <v>2.1572399999999998</v>
      </c>
      <c r="CF267" s="20"/>
    </row>
    <row r="268" spans="1:84" s="14" customFormat="1" ht="12.75" customHeight="1" x14ac:dyDescent="0.2">
      <c r="A268" s="227" t="s">
        <v>606</v>
      </c>
      <c r="B268" s="187">
        <v>4501</v>
      </c>
      <c r="C268" s="329" t="s">
        <v>417</v>
      </c>
      <c r="D268" s="337">
        <v>4501024002</v>
      </c>
      <c r="E268" s="185">
        <v>152</v>
      </c>
      <c r="F268" s="186">
        <v>24</v>
      </c>
      <c r="G268" s="184" t="s">
        <v>628</v>
      </c>
      <c r="H268" s="355">
        <v>3492404.29</v>
      </c>
      <c r="I268" s="36">
        <v>5422878.7699999996</v>
      </c>
      <c r="J268" s="36">
        <v>3492596.89</v>
      </c>
      <c r="K268" s="356">
        <v>5422024.3499999996</v>
      </c>
      <c r="L268" s="344">
        <v>887</v>
      </c>
      <c r="M268" s="45">
        <v>1</v>
      </c>
      <c r="N268" s="46">
        <v>0</v>
      </c>
      <c r="O268" s="46">
        <v>0</v>
      </c>
      <c r="P268" s="46">
        <v>0</v>
      </c>
      <c r="Q268" s="367"/>
      <c r="R268" s="31">
        <v>39333</v>
      </c>
      <c r="S268" s="31"/>
      <c r="T268" s="31">
        <v>40022</v>
      </c>
      <c r="U268" s="31"/>
      <c r="V268" s="31"/>
      <c r="W268" s="31"/>
      <c r="X268" s="31"/>
      <c r="Y268" s="368"/>
      <c r="Z268" s="132"/>
      <c r="AA268" s="133" t="s">
        <v>1162</v>
      </c>
      <c r="AB268" s="133"/>
      <c r="AC268" s="133" t="s">
        <v>1162</v>
      </c>
      <c r="AD268" s="133"/>
      <c r="AE268" s="133"/>
      <c r="AF268" s="133"/>
      <c r="AG268" s="133"/>
      <c r="AH268" s="134"/>
      <c r="AI268" s="37">
        <v>2</v>
      </c>
      <c r="AJ268" s="84" t="s">
        <v>624</v>
      </c>
      <c r="AK268" s="85">
        <v>0</v>
      </c>
      <c r="AL268" s="26">
        <v>1</v>
      </c>
      <c r="AM268" s="108" t="s">
        <v>354</v>
      </c>
      <c r="AN268" s="82">
        <v>810</v>
      </c>
      <c r="AO268" s="85">
        <v>2447</v>
      </c>
      <c r="AP268" s="81">
        <f t="shared" si="5"/>
        <v>302.09876543209873</v>
      </c>
      <c r="AQ268" s="82"/>
      <c r="AR268" s="88">
        <v>0.35566999999999999</v>
      </c>
      <c r="AS268" s="83">
        <v>1</v>
      </c>
      <c r="AT268" s="385">
        <v>2.67</v>
      </c>
      <c r="AU268" s="64">
        <v>1.95</v>
      </c>
      <c r="AV268" s="64">
        <v>3.44</v>
      </c>
      <c r="AW268" s="64">
        <v>1</v>
      </c>
      <c r="AX268" s="64">
        <v>5</v>
      </c>
      <c r="AY268" s="64">
        <v>1</v>
      </c>
      <c r="AZ268" s="59">
        <v>2.59795</v>
      </c>
      <c r="BA268" s="18">
        <v>1</v>
      </c>
      <c r="BB268" s="19"/>
      <c r="BC268" s="486"/>
      <c r="BD268" s="106" t="s">
        <v>1116</v>
      </c>
      <c r="BE268" s="386">
        <v>2.59795</v>
      </c>
      <c r="BF268" s="508"/>
      <c r="BG268" s="497"/>
      <c r="BH268" s="481"/>
      <c r="BI268" s="481"/>
      <c r="BJ268" s="505"/>
      <c r="CF268" s="20"/>
    </row>
    <row r="269" spans="1:84" s="14" customFormat="1" ht="12.75" customHeight="1" x14ac:dyDescent="0.2">
      <c r="A269" s="229" t="s">
        <v>606</v>
      </c>
      <c r="B269" s="189">
        <v>4501</v>
      </c>
      <c r="C269" s="329" t="s">
        <v>417</v>
      </c>
      <c r="D269" s="338">
        <v>4501024003</v>
      </c>
      <c r="E269" s="190">
        <v>153</v>
      </c>
      <c r="F269" s="191">
        <v>24</v>
      </c>
      <c r="G269" s="192" t="s">
        <v>408</v>
      </c>
      <c r="H269" s="357">
        <v>3502364.21</v>
      </c>
      <c r="I269" s="94">
        <v>5421005.0899999999</v>
      </c>
      <c r="J269" s="94">
        <v>3501859.95</v>
      </c>
      <c r="K269" s="358">
        <v>5420661.7199999997</v>
      </c>
      <c r="L269" s="345">
        <v>660</v>
      </c>
      <c r="M269" s="47">
        <v>0</v>
      </c>
      <c r="N269" s="95">
        <v>1</v>
      </c>
      <c r="O269" s="95">
        <v>0</v>
      </c>
      <c r="P269" s="95">
        <v>0</v>
      </c>
      <c r="Q269" s="369"/>
      <c r="R269" s="32">
        <v>39291</v>
      </c>
      <c r="S269" s="32"/>
      <c r="T269" s="32">
        <v>40022</v>
      </c>
      <c r="U269" s="32"/>
      <c r="V269" s="32"/>
      <c r="W269" s="32"/>
      <c r="X269" s="32"/>
      <c r="Y269" s="370"/>
      <c r="Z269" s="135"/>
      <c r="AA269" s="136" t="s">
        <v>1162</v>
      </c>
      <c r="AB269" s="136"/>
      <c r="AC269" s="136" t="s">
        <v>1162</v>
      </c>
      <c r="AD269" s="136"/>
      <c r="AE269" s="136"/>
      <c r="AF269" s="136"/>
      <c r="AG269" s="136"/>
      <c r="AH269" s="137"/>
      <c r="AI269" s="37">
        <v>2</v>
      </c>
      <c r="AJ269" s="84" t="s">
        <v>624</v>
      </c>
      <c r="AK269" s="85">
        <v>1</v>
      </c>
      <c r="AL269" s="26">
        <v>1</v>
      </c>
      <c r="AM269" s="108" t="s">
        <v>354</v>
      </c>
      <c r="AN269" s="82">
        <v>810</v>
      </c>
      <c r="AO269" s="98">
        <v>1161</v>
      </c>
      <c r="AP269" s="99">
        <f t="shared" si="5"/>
        <v>143.33333333333334</v>
      </c>
      <c r="AQ269" s="98"/>
      <c r="AR269" s="88">
        <v>0.2742</v>
      </c>
      <c r="AS269" s="83">
        <v>1</v>
      </c>
      <c r="AT269" s="388">
        <v>1.67</v>
      </c>
      <c r="AU269" s="91">
        <v>1.95</v>
      </c>
      <c r="AV269" s="91">
        <v>3</v>
      </c>
      <c r="AW269" s="91">
        <v>1</v>
      </c>
      <c r="AX269" s="91">
        <v>3</v>
      </c>
      <c r="AY269" s="91">
        <v>1</v>
      </c>
      <c r="AZ269" s="60">
        <v>2.0701800000000001</v>
      </c>
      <c r="BA269" s="21">
        <v>0</v>
      </c>
      <c r="BB269" s="101"/>
      <c r="BC269" s="487"/>
      <c r="BD269" s="105" t="s">
        <v>1116</v>
      </c>
      <c r="BE269" s="389">
        <v>2.0701800000000001</v>
      </c>
      <c r="BF269" s="509"/>
      <c r="BG269" s="498"/>
      <c r="BH269" s="482"/>
      <c r="BI269" s="482"/>
      <c r="BJ269" s="506"/>
      <c r="CF269" s="20"/>
    </row>
    <row r="270" spans="1:84" s="14" customFormat="1" ht="12.75" customHeight="1" x14ac:dyDescent="0.2">
      <c r="A270" s="227" t="s">
        <v>649</v>
      </c>
      <c r="B270" s="187">
        <v>4502</v>
      </c>
      <c r="C270" s="331" t="s">
        <v>651</v>
      </c>
      <c r="D270" s="337">
        <v>4502125001</v>
      </c>
      <c r="E270" s="185">
        <v>424</v>
      </c>
      <c r="F270" s="186">
        <v>125</v>
      </c>
      <c r="G270" s="184" t="s">
        <v>650</v>
      </c>
      <c r="H270" s="355">
        <v>3501123.18</v>
      </c>
      <c r="I270" s="36">
        <v>5408531.8300000001</v>
      </c>
      <c r="J270" s="36">
        <v>3500767.3</v>
      </c>
      <c r="K270" s="356">
        <v>5408227.5999999996</v>
      </c>
      <c r="L270" s="344">
        <v>475</v>
      </c>
      <c r="M270" s="45">
        <v>0</v>
      </c>
      <c r="N270" s="46">
        <v>1</v>
      </c>
      <c r="O270" s="46">
        <v>0</v>
      </c>
      <c r="P270" s="46">
        <v>0</v>
      </c>
      <c r="Q270" s="367"/>
      <c r="R270" s="31"/>
      <c r="S270" s="31"/>
      <c r="T270" s="31"/>
      <c r="U270" s="31">
        <v>40408</v>
      </c>
      <c r="V270" s="31">
        <v>40780</v>
      </c>
      <c r="W270" s="31"/>
      <c r="X270" s="31"/>
      <c r="Y270" s="368"/>
      <c r="Z270" s="132"/>
      <c r="AA270" s="133"/>
      <c r="AB270" s="133"/>
      <c r="AC270" s="133"/>
      <c r="AD270" s="133" t="s">
        <v>1162</v>
      </c>
      <c r="AE270" s="133" t="s">
        <v>1162</v>
      </c>
      <c r="AF270" s="133"/>
      <c r="AG270" s="133"/>
      <c r="AH270" s="134"/>
      <c r="AI270" s="39">
        <v>2</v>
      </c>
      <c r="AJ270" s="23" t="s">
        <v>624</v>
      </c>
      <c r="AK270" s="240">
        <v>1</v>
      </c>
      <c r="AL270" s="241">
        <v>0</v>
      </c>
      <c r="AM270" s="257" t="s">
        <v>652</v>
      </c>
      <c r="AN270" s="258">
        <v>570</v>
      </c>
      <c r="AO270" s="85">
        <v>571</v>
      </c>
      <c r="AP270" s="81">
        <f t="shared" si="5"/>
        <v>100.17543859649123</v>
      </c>
      <c r="AQ270" s="82"/>
      <c r="AR270" s="244">
        <v>0.37528</v>
      </c>
      <c r="AS270" s="245">
        <v>1</v>
      </c>
      <c r="AT270" s="385">
        <v>2</v>
      </c>
      <c r="AU270" s="64">
        <v>1.77</v>
      </c>
      <c r="AV270" s="64">
        <v>2.2000000000000002</v>
      </c>
      <c r="AW270" s="64">
        <v>1</v>
      </c>
      <c r="AX270" s="64">
        <v>1</v>
      </c>
      <c r="AY270" s="64">
        <v>1</v>
      </c>
      <c r="AZ270" s="59">
        <v>1.74231</v>
      </c>
      <c r="BA270" s="18">
        <v>0</v>
      </c>
      <c r="BB270" s="19"/>
      <c r="BC270" s="485">
        <v>0</v>
      </c>
      <c r="BD270" s="106" t="s">
        <v>1116</v>
      </c>
      <c r="BE270" s="394">
        <v>1.74231</v>
      </c>
      <c r="BF270" s="488">
        <v>1.58419</v>
      </c>
      <c r="BG270" s="496">
        <v>0</v>
      </c>
      <c r="BH270" s="480"/>
      <c r="BI270" s="480" t="s">
        <v>1116</v>
      </c>
      <c r="BJ270" s="513">
        <v>1.58419</v>
      </c>
      <c r="CF270" s="20"/>
    </row>
    <row r="271" spans="1:84" s="14" customFormat="1" ht="12.75" customHeight="1" x14ac:dyDescent="0.2">
      <c r="A271" s="227" t="s">
        <v>649</v>
      </c>
      <c r="B271" s="187">
        <v>4502</v>
      </c>
      <c r="C271" s="329" t="s">
        <v>651</v>
      </c>
      <c r="D271" s="337">
        <v>4502125002</v>
      </c>
      <c r="E271" s="185">
        <v>423</v>
      </c>
      <c r="F271" s="186">
        <v>125</v>
      </c>
      <c r="G271" s="184" t="s">
        <v>731</v>
      </c>
      <c r="H271" s="355">
        <v>3504526.93</v>
      </c>
      <c r="I271" s="36">
        <v>5409662.5</v>
      </c>
      <c r="J271" s="36">
        <v>3504116.37</v>
      </c>
      <c r="K271" s="356">
        <v>5409386.8200000003</v>
      </c>
      <c r="L271" s="344">
        <v>508</v>
      </c>
      <c r="M271" s="45">
        <v>0</v>
      </c>
      <c r="N271" s="46">
        <v>1</v>
      </c>
      <c r="O271" s="46">
        <v>0</v>
      </c>
      <c r="P271" s="46">
        <v>0</v>
      </c>
      <c r="Q271" s="367"/>
      <c r="R271" s="31"/>
      <c r="S271" s="31"/>
      <c r="T271" s="31"/>
      <c r="U271" s="31">
        <v>40408</v>
      </c>
      <c r="V271" s="31">
        <v>40780</v>
      </c>
      <c r="W271" s="31"/>
      <c r="X271" s="31"/>
      <c r="Y271" s="368"/>
      <c r="Z271" s="132"/>
      <c r="AA271" s="133"/>
      <c r="AB271" s="133"/>
      <c r="AC271" s="133"/>
      <c r="AD271" s="133" t="s">
        <v>1162</v>
      </c>
      <c r="AE271" s="133" t="s">
        <v>1162</v>
      </c>
      <c r="AF271" s="133"/>
      <c r="AG271" s="133"/>
      <c r="AH271" s="134"/>
      <c r="AI271" s="37">
        <v>2</v>
      </c>
      <c r="AJ271" s="84" t="s">
        <v>624</v>
      </c>
      <c r="AK271" s="85">
        <v>1</v>
      </c>
      <c r="AL271" s="26">
        <v>0</v>
      </c>
      <c r="AM271" s="108" t="s">
        <v>652</v>
      </c>
      <c r="AN271" s="82">
        <v>570</v>
      </c>
      <c r="AO271" s="85">
        <v>376</v>
      </c>
      <c r="AP271" s="81">
        <f t="shared" si="5"/>
        <v>65.964912280701753</v>
      </c>
      <c r="AQ271" s="82">
        <v>-194</v>
      </c>
      <c r="AR271" s="88">
        <v>0.29787000000000002</v>
      </c>
      <c r="AS271" s="83">
        <v>1</v>
      </c>
      <c r="AT271" s="385">
        <v>1</v>
      </c>
      <c r="AU271" s="64">
        <v>1.46</v>
      </c>
      <c r="AV271" s="64">
        <v>1.8</v>
      </c>
      <c r="AW271" s="64">
        <v>1</v>
      </c>
      <c r="AX271" s="64">
        <v>1</v>
      </c>
      <c r="AY271" s="64">
        <v>1</v>
      </c>
      <c r="AZ271" s="59">
        <v>1.31538</v>
      </c>
      <c r="BA271" s="18">
        <v>0</v>
      </c>
      <c r="BB271" s="19"/>
      <c r="BC271" s="486"/>
      <c r="BD271" s="106" t="s">
        <v>1116</v>
      </c>
      <c r="BE271" s="409">
        <v>1.31538</v>
      </c>
      <c r="BF271" s="508"/>
      <c r="BG271" s="497"/>
      <c r="BH271" s="481"/>
      <c r="BI271" s="481"/>
      <c r="BJ271" s="514"/>
      <c r="CF271" s="20"/>
    </row>
    <row r="272" spans="1:84" s="14" customFormat="1" ht="12.75" customHeight="1" x14ac:dyDescent="0.2">
      <c r="A272" s="229" t="s">
        <v>649</v>
      </c>
      <c r="B272" s="189">
        <v>4502</v>
      </c>
      <c r="C272" s="330" t="s">
        <v>651</v>
      </c>
      <c r="D272" s="338">
        <v>4502125003</v>
      </c>
      <c r="E272" s="190">
        <v>422</v>
      </c>
      <c r="F272" s="191">
        <v>125</v>
      </c>
      <c r="G272" s="192" t="s">
        <v>188</v>
      </c>
      <c r="H272" s="357">
        <v>3504604.75</v>
      </c>
      <c r="I272" s="94">
        <v>5420432.8200000003</v>
      </c>
      <c r="J272" s="94">
        <v>3504850.01</v>
      </c>
      <c r="K272" s="358">
        <v>5420020.6699999999</v>
      </c>
      <c r="L272" s="345">
        <v>788</v>
      </c>
      <c r="M272" s="47">
        <v>0</v>
      </c>
      <c r="N272" s="95">
        <v>1</v>
      </c>
      <c r="O272" s="95">
        <v>0</v>
      </c>
      <c r="P272" s="95">
        <v>0</v>
      </c>
      <c r="Q272" s="369"/>
      <c r="R272" s="32"/>
      <c r="S272" s="32"/>
      <c r="T272" s="32"/>
      <c r="U272" s="32">
        <v>40408</v>
      </c>
      <c r="V272" s="32">
        <v>40780</v>
      </c>
      <c r="W272" s="32"/>
      <c r="X272" s="32"/>
      <c r="Y272" s="370"/>
      <c r="Z272" s="135"/>
      <c r="AA272" s="136"/>
      <c r="AB272" s="136"/>
      <c r="AC272" s="136"/>
      <c r="AD272" s="136" t="s">
        <v>1162</v>
      </c>
      <c r="AE272" s="136" t="s">
        <v>1162</v>
      </c>
      <c r="AF272" s="136"/>
      <c r="AG272" s="136"/>
      <c r="AH272" s="137"/>
      <c r="AI272" s="38">
        <v>2</v>
      </c>
      <c r="AJ272" s="89" t="s">
        <v>623</v>
      </c>
      <c r="AK272" s="96">
        <v>1</v>
      </c>
      <c r="AL272" s="97">
        <v>0</v>
      </c>
      <c r="AM272" s="109" t="s">
        <v>189</v>
      </c>
      <c r="AN272" s="98">
        <v>780</v>
      </c>
      <c r="AO272" s="98">
        <v>794</v>
      </c>
      <c r="AP272" s="99">
        <f t="shared" si="5"/>
        <v>101.7948717948718</v>
      </c>
      <c r="AQ272" s="98" t="s">
        <v>967</v>
      </c>
      <c r="AR272" s="93">
        <v>0.32684999999999997</v>
      </c>
      <c r="AS272" s="100">
        <v>1</v>
      </c>
      <c r="AT272" s="388">
        <v>1</v>
      </c>
      <c r="AU272" s="91">
        <v>1.86</v>
      </c>
      <c r="AV272" s="91">
        <v>1.4</v>
      </c>
      <c r="AW272" s="91">
        <v>1</v>
      </c>
      <c r="AX272" s="91">
        <v>5</v>
      </c>
      <c r="AY272" s="91">
        <v>1</v>
      </c>
      <c r="AZ272" s="60">
        <v>1.6476200000000001</v>
      </c>
      <c r="BA272" s="21">
        <v>0</v>
      </c>
      <c r="BB272" s="101"/>
      <c r="BC272" s="487"/>
      <c r="BD272" s="105" t="s">
        <v>1116</v>
      </c>
      <c r="BE272" s="391">
        <v>1.6476200000000001</v>
      </c>
      <c r="BF272" s="509"/>
      <c r="BG272" s="498"/>
      <c r="BH272" s="482"/>
      <c r="BI272" s="482"/>
      <c r="BJ272" s="515"/>
      <c r="CF272" s="20"/>
    </row>
    <row r="273" spans="1:84" s="16" customFormat="1" ht="12.75" customHeight="1" x14ac:dyDescent="0.2">
      <c r="A273" s="227" t="s">
        <v>512</v>
      </c>
      <c r="B273" s="187">
        <v>4503</v>
      </c>
      <c r="C273" s="329" t="s">
        <v>514</v>
      </c>
      <c r="D273" s="337">
        <v>4503025001</v>
      </c>
      <c r="E273" s="185">
        <v>154</v>
      </c>
      <c r="F273" s="186">
        <v>25</v>
      </c>
      <c r="G273" s="184" t="s">
        <v>625</v>
      </c>
      <c r="H273" s="355">
        <v>3501859.74</v>
      </c>
      <c r="I273" s="36">
        <v>5425087.2199999997</v>
      </c>
      <c r="J273" s="36">
        <v>3501146.64</v>
      </c>
      <c r="K273" s="356">
        <v>5425025.79</v>
      </c>
      <c r="L273" s="344">
        <v>777</v>
      </c>
      <c r="M273" s="45">
        <v>0</v>
      </c>
      <c r="N273" s="46">
        <v>1</v>
      </c>
      <c r="O273" s="46">
        <v>0</v>
      </c>
      <c r="P273" s="46">
        <v>0</v>
      </c>
      <c r="Q273" s="367"/>
      <c r="R273" s="31">
        <v>39291</v>
      </c>
      <c r="S273" s="31"/>
      <c r="T273" s="31">
        <v>39906</v>
      </c>
      <c r="U273" s="31"/>
      <c r="V273" s="31"/>
      <c r="W273" s="31"/>
      <c r="X273" s="31"/>
      <c r="Y273" s="368"/>
      <c r="Z273" s="132"/>
      <c r="AA273" s="133" t="s">
        <v>1162</v>
      </c>
      <c r="AB273" s="133"/>
      <c r="AC273" s="133" t="s">
        <v>1162</v>
      </c>
      <c r="AD273" s="133"/>
      <c r="AE273" s="133"/>
      <c r="AF273" s="133"/>
      <c r="AG273" s="133"/>
      <c r="AH273" s="134"/>
      <c r="AI273" s="37">
        <v>2</v>
      </c>
      <c r="AJ273" s="84" t="s">
        <v>624</v>
      </c>
      <c r="AK273" s="85">
        <v>1</v>
      </c>
      <c r="AL273" s="26">
        <v>0</v>
      </c>
      <c r="AM273" s="108" t="s">
        <v>626</v>
      </c>
      <c r="AN273" s="82">
        <v>450</v>
      </c>
      <c r="AO273" s="228">
        <v>1584</v>
      </c>
      <c r="AP273" s="81">
        <f t="shared" si="5"/>
        <v>352</v>
      </c>
      <c r="AQ273" s="228" t="s">
        <v>967</v>
      </c>
      <c r="AR273" s="88">
        <v>0.66922999999999999</v>
      </c>
      <c r="AS273" s="83">
        <v>1</v>
      </c>
      <c r="AT273" s="385">
        <v>3.67</v>
      </c>
      <c r="AU273" s="64">
        <v>2.2000000000000002</v>
      </c>
      <c r="AV273" s="64">
        <v>3</v>
      </c>
      <c r="AW273" s="64">
        <v>1</v>
      </c>
      <c r="AX273" s="64">
        <v>3</v>
      </c>
      <c r="AY273" s="64">
        <v>1</v>
      </c>
      <c r="AZ273" s="59">
        <v>2.6333299999999999</v>
      </c>
      <c r="BA273" s="18">
        <v>1</v>
      </c>
      <c r="BB273" s="19"/>
      <c r="BC273" s="485">
        <v>0</v>
      </c>
      <c r="BD273" s="106" t="s">
        <v>1116</v>
      </c>
      <c r="BE273" s="386">
        <v>2.6333299999999999</v>
      </c>
      <c r="BF273" s="488">
        <v>2.6098300000000001</v>
      </c>
      <c r="BG273" s="496">
        <v>1</v>
      </c>
      <c r="BH273" s="480" t="s">
        <v>1203</v>
      </c>
      <c r="BI273" s="480" t="s">
        <v>1116</v>
      </c>
      <c r="BJ273" s="483">
        <v>2.4649999999999999</v>
      </c>
      <c r="CF273" s="17"/>
    </row>
    <row r="274" spans="1:84" s="14" customFormat="1" ht="12.75" customHeight="1" x14ac:dyDescent="0.2">
      <c r="A274" s="229" t="s">
        <v>512</v>
      </c>
      <c r="B274" s="189">
        <v>4503</v>
      </c>
      <c r="C274" s="329" t="s">
        <v>514</v>
      </c>
      <c r="D274" s="338">
        <v>4503025002</v>
      </c>
      <c r="E274" s="190">
        <v>155</v>
      </c>
      <c r="F274" s="191">
        <v>25</v>
      </c>
      <c r="G274" s="192" t="s">
        <v>513</v>
      </c>
      <c r="H274" s="357">
        <v>3509232.9</v>
      </c>
      <c r="I274" s="94">
        <v>5424577.1600000001</v>
      </c>
      <c r="J274" s="94">
        <v>3508711.07</v>
      </c>
      <c r="K274" s="358">
        <v>5424631.1399999997</v>
      </c>
      <c r="L274" s="345">
        <v>594</v>
      </c>
      <c r="M274" s="47">
        <v>0</v>
      </c>
      <c r="N274" s="95">
        <v>1</v>
      </c>
      <c r="O274" s="95">
        <v>0</v>
      </c>
      <c r="P274" s="95">
        <v>0</v>
      </c>
      <c r="Q274" s="369"/>
      <c r="R274" s="32">
        <v>39291</v>
      </c>
      <c r="S274" s="32"/>
      <c r="T274" s="32">
        <v>39906</v>
      </c>
      <c r="U274" s="32"/>
      <c r="V274" s="32"/>
      <c r="W274" s="32">
        <v>41173</v>
      </c>
      <c r="X274" s="32"/>
      <c r="Y274" s="370"/>
      <c r="Z274" s="135"/>
      <c r="AA274" s="136"/>
      <c r="AB274" s="136"/>
      <c r="AC274" s="136" t="s">
        <v>1162</v>
      </c>
      <c r="AD274" s="136"/>
      <c r="AE274" s="136"/>
      <c r="AF274" s="136" t="s">
        <v>1162</v>
      </c>
      <c r="AG274" s="136"/>
      <c r="AH274" s="137"/>
      <c r="AI274" s="37">
        <v>2</v>
      </c>
      <c r="AJ274" s="84" t="s">
        <v>623</v>
      </c>
      <c r="AK274" s="85">
        <v>1</v>
      </c>
      <c r="AL274" s="26">
        <v>0</v>
      </c>
      <c r="AM274" s="108" t="s">
        <v>515</v>
      </c>
      <c r="AN274" s="82">
        <v>480</v>
      </c>
      <c r="AO274" s="98">
        <v>782</v>
      </c>
      <c r="AP274" s="99">
        <f t="shared" si="5"/>
        <v>162.91666666666666</v>
      </c>
      <c r="AQ274" s="98" t="s">
        <v>967</v>
      </c>
      <c r="AR274" s="88">
        <v>0.33077000000000001</v>
      </c>
      <c r="AS274" s="83">
        <v>1</v>
      </c>
      <c r="AT274" s="388">
        <v>1.67</v>
      </c>
      <c r="AU274" s="91">
        <v>3.15</v>
      </c>
      <c r="AV274" s="91">
        <v>2.4300000000000002</v>
      </c>
      <c r="AW274" s="91">
        <v>1</v>
      </c>
      <c r="AX274" s="91">
        <v>5</v>
      </c>
      <c r="AY274" s="91">
        <v>3</v>
      </c>
      <c r="AZ274" s="59">
        <v>2.5622699999999998</v>
      </c>
      <c r="BA274" s="21">
        <v>1</v>
      </c>
      <c r="BB274" s="101"/>
      <c r="BC274" s="487"/>
      <c r="BD274" s="105" t="s">
        <v>1116</v>
      </c>
      <c r="BE274" s="413">
        <v>2.5622699999999998</v>
      </c>
      <c r="BF274" s="509"/>
      <c r="BG274" s="498"/>
      <c r="BH274" s="482"/>
      <c r="BI274" s="482"/>
      <c r="BJ274" s="570"/>
      <c r="CF274" s="20"/>
    </row>
    <row r="275" spans="1:84" s="14" customFormat="1" ht="12.75" customHeight="1" x14ac:dyDescent="0.2">
      <c r="A275" s="227" t="s">
        <v>337</v>
      </c>
      <c r="B275" s="187">
        <v>4601</v>
      </c>
      <c r="C275" s="331" t="s">
        <v>125</v>
      </c>
      <c r="D275" s="337">
        <v>4601047001</v>
      </c>
      <c r="E275" s="185">
        <v>156</v>
      </c>
      <c r="F275" s="186">
        <v>47</v>
      </c>
      <c r="G275" s="184" t="s">
        <v>817</v>
      </c>
      <c r="H275" s="355">
        <v>3502244.11</v>
      </c>
      <c r="I275" s="36">
        <v>5436668.4500000002</v>
      </c>
      <c r="J275" s="36">
        <v>3501435.25</v>
      </c>
      <c r="K275" s="356">
        <v>5436475.1799999997</v>
      </c>
      <c r="L275" s="344">
        <v>868</v>
      </c>
      <c r="M275" s="45">
        <v>0</v>
      </c>
      <c r="N275" s="46">
        <v>1</v>
      </c>
      <c r="O275" s="46">
        <v>0</v>
      </c>
      <c r="P275" s="46">
        <v>0</v>
      </c>
      <c r="Q275" s="367"/>
      <c r="R275" s="31">
        <v>39247</v>
      </c>
      <c r="S275" s="31"/>
      <c r="T275" s="31">
        <v>39905</v>
      </c>
      <c r="U275" s="31"/>
      <c r="V275" s="31"/>
      <c r="W275" s="31"/>
      <c r="X275" s="31"/>
      <c r="Y275" s="368"/>
      <c r="Z275" s="132"/>
      <c r="AA275" s="133" t="s">
        <v>1162</v>
      </c>
      <c r="AB275" s="133"/>
      <c r="AC275" s="133" t="s">
        <v>1162</v>
      </c>
      <c r="AD275" s="133"/>
      <c r="AE275" s="133"/>
      <c r="AF275" s="133"/>
      <c r="AG275" s="133"/>
      <c r="AH275" s="134"/>
      <c r="AI275" s="39">
        <v>2</v>
      </c>
      <c r="AJ275" s="23" t="s">
        <v>624</v>
      </c>
      <c r="AK275" s="240">
        <v>1</v>
      </c>
      <c r="AL275" s="241">
        <v>0</v>
      </c>
      <c r="AM275" s="257" t="s">
        <v>964</v>
      </c>
      <c r="AN275" s="258">
        <v>120</v>
      </c>
      <c r="AO275" s="82">
        <v>354</v>
      </c>
      <c r="AP275" s="81">
        <f t="shared" si="5"/>
        <v>295</v>
      </c>
      <c r="AQ275" s="82" t="s">
        <v>967</v>
      </c>
      <c r="AR275" s="244">
        <v>0.45293</v>
      </c>
      <c r="AS275" s="245">
        <v>0.58543999999999996</v>
      </c>
      <c r="AT275" s="385">
        <v>4.33</v>
      </c>
      <c r="AU275" s="64">
        <v>1.36</v>
      </c>
      <c r="AV275" s="64">
        <v>3.5</v>
      </c>
      <c r="AW275" s="64">
        <v>1</v>
      </c>
      <c r="AX275" s="64">
        <v>1</v>
      </c>
      <c r="AY275" s="64">
        <v>3</v>
      </c>
      <c r="AZ275" s="261">
        <v>2.71591</v>
      </c>
      <c r="BA275" s="18">
        <v>0</v>
      </c>
      <c r="BB275" s="19"/>
      <c r="BC275" s="485">
        <v>0</v>
      </c>
      <c r="BD275" s="231" t="s">
        <v>1116</v>
      </c>
      <c r="BE275" s="393">
        <v>2.71591</v>
      </c>
      <c r="BF275" s="488">
        <v>2.1399400000000002</v>
      </c>
      <c r="BG275" s="496">
        <v>0</v>
      </c>
      <c r="BH275" s="480"/>
      <c r="BI275" s="480" t="s">
        <v>1116</v>
      </c>
      <c r="BJ275" s="483">
        <v>2.1399400000000002</v>
      </c>
      <c r="CF275" s="20"/>
    </row>
    <row r="276" spans="1:84" s="14" customFormat="1" ht="12.75" customHeight="1" x14ac:dyDescent="0.2">
      <c r="A276" s="227" t="s">
        <v>337</v>
      </c>
      <c r="B276" s="187">
        <v>4601</v>
      </c>
      <c r="C276" s="329" t="s">
        <v>125</v>
      </c>
      <c r="D276" s="337">
        <v>4601047002</v>
      </c>
      <c r="E276" s="185">
        <v>157</v>
      </c>
      <c r="F276" s="186">
        <v>47</v>
      </c>
      <c r="G276" s="184" t="s">
        <v>124</v>
      </c>
      <c r="H276" s="355">
        <v>3510096.72</v>
      </c>
      <c r="I276" s="36">
        <v>5437775.8099999996</v>
      </c>
      <c r="J276" s="36">
        <v>3509585.29</v>
      </c>
      <c r="K276" s="356">
        <v>5436922.79</v>
      </c>
      <c r="L276" s="344">
        <v>1025</v>
      </c>
      <c r="M276" s="45">
        <v>0</v>
      </c>
      <c r="N276" s="46">
        <v>1</v>
      </c>
      <c r="O276" s="46">
        <v>0</v>
      </c>
      <c r="P276" s="46">
        <v>0</v>
      </c>
      <c r="Q276" s="367"/>
      <c r="R276" s="31">
        <v>39247</v>
      </c>
      <c r="S276" s="31">
        <v>39635</v>
      </c>
      <c r="T276" s="31">
        <v>39905</v>
      </c>
      <c r="U276" s="31"/>
      <c r="V276" s="31">
        <v>40767</v>
      </c>
      <c r="W276" s="31"/>
      <c r="X276" s="31"/>
      <c r="Y276" s="368"/>
      <c r="Z276" s="132"/>
      <c r="AA276" s="133"/>
      <c r="AB276" s="133" t="s">
        <v>1162</v>
      </c>
      <c r="AC276" s="133" t="s">
        <v>1162</v>
      </c>
      <c r="AD276" s="133"/>
      <c r="AE276" s="133" t="s">
        <v>1162</v>
      </c>
      <c r="AF276" s="133"/>
      <c r="AG276" s="133"/>
      <c r="AH276" s="134"/>
      <c r="AI276" s="37">
        <v>3</v>
      </c>
      <c r="AJ276" s="84" t="s">
        <v>624</v>
      </c>
      <c r="AK276" s="85">
        <v>1</v>
      </c>
      <c r="AL276" s="26">
        <v>0</v>
      </c>
      <c r="AM276" s="108" t="s">
        <v>126</v>
      </c>
      <c r="AN276" s="82">
        <v>690</v>
      </c>
      <c r="AO276" s="82">
        <v>683</v>
      </c>
      <c r="AP276" s="81">
        <f t="shared" si="5"/>
        <v>98.985507246376812</v>
      </c>
      <c r="AQ276" s="82">
        <v>-7</v>
      </c>
      <c r="AR276" s="88">
        <v>0.54706999999999995</v>
      </c>
      <c r="AS276" s="83">
        <v>0.58543999999999996</v>
      </c>
      <c r="AT276" s="385">
        <v>3</v>
      </c>
      <c r="AU276" s="64">
        <v>2</v>
      </c>
      <c r="AV276" s="64">
        <v>1.86</v>
      </c>
      <c r="AW276" s="64">
        <v>1</v>
      </c>
      <c r="AX276" s="64">
        <v>1</v>
      </c>
      <c r="AY276" s="64">
        <v>2</v>
      </c>
      <c r="AZ276" s="59">
        <v>2.0476200000000002</v>
      </c>
      <c r="BA276" s="18">
        <v>1</v>
      </c>
      <c r="BB276" s="19"/>
      <c r="BC276" s="486"/>
      <c r="BD276" s="106" t="s">
        <v>1116</v>
      </c>
      <c r="BE276" s="387">
        <v>2.0476200000000002</v>
      </c>
      <c r="BF276" s="508"/>
      <c r="BG276" s="497"/>
      <c r="BH276" s="481"/>
      <c r="BI276" s="481"/>
      <c r="BJ276" s="505"/>
      <c r="CF276" s="20"/>
    </row>
    <row r="277" spans="1:84" s="14" customFormat="1" ht="12.75" customHeight="1" thickBot="1" x14ac:dyDescent="0.25">
      <c r="A277" s="229" t="s">
        <v>337</v>
      </c>
      <c r="B277" s="189">
        <v>4601</v>
      </c>
      <c r="C277" s="330" t="s">
        <v>339</v>
      </c>
      <c r="D277" s="338">
        <v>4601085001</v>
      </c>
      <c r="E277" s="190">
        <v>158</v>
      </c>
      <c r="F277" s="191">
        <v>85</v>
      </c>
      <c r="G277" s="192" t="s">
        <v>338</v>
      </c>
      <c r="H277" s="357">
        <v>3515363.75</v>
      </c>
      <c r="I277" s="94">
        <v>5435797.2999999998</v>
      </c>
      <c r="J277" s="94">
        <v>3516027.78</v>
      </c>
      <c r="K277" s="358">
        <v>5435113.4000000004</v>
      </c>
      <c r="L277" s="345">
        <v>1434</v>
      </c>
      <c r="M277" s="47">
        <v>0</v>
      </c>
      <c r="N277" s="95">
        <v>1</v>
      </c>
      <c r="O277" s="95">
        <v>0</v>
      </c>
      <c r="P277" s="95">
        <v>0</v>
      </c>
      <c r="Q277" s="369"/>
      <c r="R277" s="32"/>
      <c r="S277" s="32"/>
      <c r="T277" s="32">
        <v>39905</v>
      </c>
      <c r="U277" s="32"/>
      <c r="V277" s="32">
        <v>40767</v>
      </c>
      <c r="W277" s="32"/>
      <c r="X277" s="32"/>
      <c r="Y277" s="370"/>
      <c r="Z277" s="135"/>
      <c r="AA277" s="136"/>
      <c r="AB277" s="136"/>
      <c r="AC277" s="136" t="s">
        <v>1162</v>
      </c>
      <c r="AD277" s="136"/>
      <c r="AE277" s="136" t="s">
        <v>1162</v>
      </c>
      <c r="AF277" s="136"/>
      <c r="AG277" s="136"/>
      <c r="AH277" s="137"/>
      <c r="AI277" s="38">
        <v>2</v>
      </c>
      <c r="AJ277" s="89" t="s">
        <v>624</v>
      </c>
      <c r="AK277" s="96">
        <v>1</v>
      </c>
      <c r="AL277" s="97">
        <v>0</v>
      </c>
      <c r="AM277" s="109" t="s">
        <v>340</v>
      </c>
      <c r="AN277" s="98">
        <v>600</v>
      </c>
      <c r="AO277" s="98">
        <v>836</v>
      </c>
      <c r="AP277" s="99">
        <f t="shared" si="5"/>
        <v>139.33333333333334</v>
      </c>
      <c r="AQ277" s="98" t="s">
        <v>967</v>
      </c>
      <c r="AR277" s="93">
        <v>1</v>
      </c>
      <c r="AS277" s="100">
        <v>0.41455999999999998</v>
      </c>
      <c r="AT277" s="388">
        <v>2</v>
      </c>
      <c r="AU277" s="91">
        <v>1.8</v>
      </c>
      <c r="AV277" s="91">
        <v>1.57</v>
      </c>
      <c r="AW277" s="91">
        <v>1</v>
      </c>
      <c r="AX277" s="91">
        <v>3</v>
      </c>
      <c r="AY277" s="91">
        <v>2</v>
      </c>
      <c r="AZ277" s="60">
        <v>1.8428599999999999</v>
      </c>
      <c r="BA277" s="21">
        <v>0</v>
      </c>
      <c r="BB277" s="101"/>
      <c r="BC277" s="487"/>
      <c r="BD277" s="105" t="s">
        <v>1116</v>
      </c>
      <c r="BE277" s="391">
        <v>1.8428599999999999</v>
      </c>
      <c r="BF277" s="509"/>
      <c r="BG277" s="498"/>
      <c r="BH277" s="482"/>
      <c r="BI277" s="482"/>
      <c r="BJ277" s="506"/>
      <c r="CF277" s="20"/>
    </row>
    <row r="278" spans="1:84" s="14" customFormat="1" ht="12.75" customHeight="1" x14ac:dyDescent="0.2">
      <c r="A278" s="227" t="s">
        <v>629</v>
      </c>
      <c r="B278" s="187">
        <v>4602</v>
      </c>
      <c r="C278" s="329" t="s">
        <v>631</v>
      </c>
      <c r="D278" s="337">
        <v>4602061001</v>
      </c>
      <c r="E278" s="185">
        <v>159</v>
      </c>
      <c r="F278" s="186">
        <v>61</v>
      </c>
      <c r="G278" s="184" t="s">
        <v>764</v>
      </c>
      <c r="H278" s="355">
        <v>3522872.23</v>
      </c>
      <c r="I278" s="36">
        <v>5446298.46</v>
      </c>
      <c r="J278" s="36">
        <v>3523411.7</v>
      </c>
      <c r="K278" s="356">
        <v>5446144.96</v>
      </c>
      <c r="L278" s="344">
        <v>615</v>
      </c>
      <c r="M278" s="45">
        <v>0</v>
      </c>
      <c r="N278" s="46">
        <v>1</v>
      </c>
      <c r="O278" s="46">
        <v>0</v>
      </c>
      <c r="P278" s="46">
        <v>0</v>
      </c>
      <c r="Q278" s="367"/>
      <c r="R278" s="31">
        <v>39249</v>
      </c>
      <c r="S278" s="31"/>
      <c r="T278" s="31">
        <v>39905</v>
      </c>
      <c r="U278" s="31"/>
      <c r="V278" s="31"/>
      <c r="W278" s="31"/>
      <c r="X278" s="31"/>
      <c r="Y278" s="368"/>
      <c r="Z278" s="132"/>
      <c r="AA278" s="133" t="s">
        <v>1162</v>
      </c>
      <c r="AB278" s="133"/>
      <c r="AC278" s="133" t="s">
        <v>1162</v>
      </c>
      <c r="AD278" s="133"/>
      <c r="AE278" s="133"/>
      <c r="AF278" s="133"/>
      <c r="AG278" s="133"/>
      <c r="AH278" s="134"/>
      <c r="AI278" s="37">
        <v>2</v>
      </c>
      <c r="AJ278" s="84" t="s">
        <v>624</v>
      </c>
      <c r="AK278" s="85">
        <v>1</v>
      </c>
      <c r="AL278" s="26">
        <v>0</v>
      </c>
      <c r="AM278" s="108" t="s">
        <v>765</v>
      </c>
      <c r="AN278" s="82">
        <v>480</v>
      </c>
      <c r="AO278" s="85">
        <v>99</v>
      </c>
      <c r="AP278" s="81">
        <f t="shared" si="5"/>
        <v>20.625</v>
      </c>
      <c r="AQ278" s="82">
        <v>-381</v>
      </c>
      <c r="AR278" s="88">
        <v>0.24127999999999999</v>
      </c>
      <c r="AS278" s="83">
        <v>0.43259999999999998</v>
      </c>
      <c r="AT278" s="385">
        <v>2.33</v>
      </c>
      <c r="AU278" s="64">
        <v>2.33</v>
      </c>
      <c r="AV278" s="64">
        <v>2.33</v>
      </c>
      <c r="AW278" s="64">
        <v>1</v>
      </c>
      <c r="AX278" s="64">
        <v>5</v>
      </c>
      <c r="AY278" s="64">
        <v>1</v>
      </c>
      <c r="AZ278" s="59">
        <v>2.3333300000000001</v>
      </c>
      <c r="BA278" s="18">
        <v>0</v>
      </c>
      <c r="BB278" s="19"/>
      <c r="BC278" s="485">
        <v>1</v>
      </c>
      <c r="BD278" s="106" t="s">
        <v>1116</v>
      </c>
      <c r="BE278" s="387">
        <v>2.3333300000000001</v>
      </c>
      <c r="BF278" s="488">
        <v>2.1813699999999998</v>
      </c>
      <c r="BG278" s="496">
        <v>0</v>
      </c>
      <c r="BH278" s="480"/>
      <c r="BI278" s="480" t="s">
        <v>1116</v>
      </c>
      <c r="BJ278" s="529">
        <v>2.14351</v>
      </c>
      <c r="CF278" s="20"/>
    </row>
    <row r="279" spans="1:84" s="14" customFormat="1" ht="12.75" customHeight="1" x14ac:dyDescent="0.2">
      <c r="A279" s="227" t="s">
        <v>629</v>
      </c>
      <c r="B279" s="187">
        <v>4602</v>
      </c>
      <c r="C279" s="329" t="s">
        <v>631</v>
      </c>
      <c r="D279" s="337">
        <v>4602061002</v>
      </c>
      <c r="E279" s="185">
        <v>160</v>
      </c>
      <c r="F279" s="186">
        <v>61</v>
      </c>
      <c r="G279" s="184" t="s">
        <v>630</v>
      </c>
      <c r="H279" s="355">
        <v>3516728.42</v>
      </c>
      <c r="I279" s="36">
        <v>5450614.4699999997</v>
      </c>
      <c r="J279" s="36">
        <v>3517378.46</v>
      </c>
      <c r="K279" s="356">
        <v>5450227.9199999999</v>
      </c>
      <c r="L279" s="344">
        <v>814</v>
      </c>
      <c r="M279" s="45">
        <v>0</v>
      </c>
      <c r="N279" s="46">
        <v>1</v>
      </c>
      <c r="O279" s="46">
        <v>0</v>
      </c>
      <c r="P279" s="46">
        <v>0</v>
      </c>
      <c r="Q279" s="367"/>
      <c r="R279" s="31">
        <v>39249</v>
      </c>
      <c r="S279" s="31"/>
      <c r="T279" s="31">
        <v>39905</v>
      </c>
      <c r="U279" s="31"/>
      <c r="V279" s="31"/>
      <c r="W279" s="31"/>
      <c r="X279" s="31"/>
      <c r="Y279" s="368"/>
      <c r="Z279" s="132"/>
      <c r="AA279" s="133" t="s">
        <v>1162</v>
      </c>
      <c r="AB279" s="133"/>
      <c r="AC279" s="133" t="s">
        <v>1162</v>
      </c>
      <c r="AD279" s="133"/>
      <c r="AE279" s="133"/>
      <c r="AF279" s="133"/>
      <c r="AG279" s="133"/>
      <c r="AH279" s="134"/>
      <c r="AI279" s="37">
        <v>2</v>
      </c>
      <c r="AJ279" s="84" t="s">
        <v>624</v>
      </c>
      <c r="AK279" s="85">
        <v>1</v>
      </c>
      <c r="AL279" s="26">
        <v>0</v>
      </c>
      <c r="AM279" s="108" t="s">
        <v>632</v>
      </c>
      <c r="AN279" s="82">
        <v>660</v>
      </c>
      <c r="AO279" s="85">
        <v>189</v>
      </c>
      <c r="AP279" s="81">
        <f t="shared" si="5"/>
        <v>28.636363636363637</v>
      </c>
      <c r="AQ279" s="82">
        <v>-471</v>
      </c>
      <c r="AR279" s="88">
        <v>0.75871999999999995</v>
      </c>
      <c r="AS279" s="83">
        <v>0.43259999999999998</v>
      </c>
      <c r="AT279" s="385">
        <v>2</v>
      </c>
      <c r="AU279" s="64">
        <v>2.75</v>
      </c>
      <c r="AV279" s="64">
        <v>1.57</v>
      </c>
      <c r="AW279" s="64">
        <v>5</v>
      </c>
      <c r="AX279" s="64">
        <v>5</v>
      </c>
      <c r="AY279" s="64">
        <v>2</v>
      </c>
      <c r="AZ279" s="59">
        <v>2.5803600000000002</v>
      </c>
      <c r="BA279" s="18">
        <v>1</v>
      </c>
      <c r="BB279" s="19" t="s">
        <v>1203</v>
      </c>
      <c r="BC279" s="486"/>
      <c r="BD279" s="106" t="s">
        <v>1116</v>
      </c>
      <c r="BE279" s="387">
        <v>2.4649999999999999</v>
      </c>
      <c r="BF279" s="508"/>
      <c r="BG279" s="497"/>
      <c r="BH279" s="481"/>
      <c r="BI279" s="481"/>
      <c r="BJ279" s="539"/>
      <c r="CF279" s="20"/>
    </row>
    <row r="280" spans="1:84" s="14" customFormat="1" ht="12.75" customHeight="1" thickBot="1" x14ac:dyDescent="0.25">
      <c r="A280" s="229" t="s">
        <v>629</v>
      </c>
      <c r="B280" s="189">
        <v>4602</v>
      </c>
      <c r="C280" s="329" t="s">
        <v>543</v>
      </c>
      <c r="D280" s="338">
        <v>4602087001</v>
      </c>
      <c r="E280" s="190">
        <v>161</v>
      </c>
      <c r="F280" s="191">
        <v>87</v>
      </c>
      <c r="G280" s="192" t="s">
        <v>477</v>
      </c>
      <c r="H280" s="357">
        <v>3511756.3</v>
      </c>
      <c r="I280" s="94">
        <v>5446354.7800000003</v>
      </c>
      <c r="J280" s="94">
        <v>3511154.67</v>
      </c>
      <c r="K280" s="358">
        <v>5445739.0800000001</v>
      </c>
      <c r="L280" s="345">
        <v>1307</v>
      </c>
      <c r="M280" s="47">
        <v>0</v>
      </c>
      <c r="N280" s="95">
        <v>1</v>
      </c>
      <c r="O280" s="95">
        <v>0</v>
      </c>
      <c r="P280" s="95">
        <v>0</v>
      </c>
      <c r="Q280" s="369"/>
      <c r="R280" s="32"/>
      <c r="S280" s="32"/>
      <c r="T280" s="32">
        <v>39905</v>
      </c>
      <c r="U280" s="32"/>
      <c r="V280" s="32">
        <v>40767</v>
      </c>
      <c r="W280" s="32"/>
      <c r="X280" s="32"/>
      <c r="Y280" s="370"/>
      <c r="Z280" s="135"/>
      <c r="AA280" s="136"/>
      <c r="AB280" s="136"/>
      <c r="AC280" s="136" t="s">
        <v>1162</v>
      </c>
      <c r="AD280" s="136"/>
      <c r="AE280" s="136" t="s">
        <v>1162</v>
      </c>
      <c r="AF280" s="136"/>
      <c r="AG280" s="136"/>
      <c r="AH280" s="137"/>
      <c r="AI280" s="37">
        <v>2</v>
      </c>
      <c r="AJ280" s="84" t="s">
        <v>624</v>
      </c>
      <c r="AK280" s="85">
        <v>1</v>
      </c>
      <c r="AL280" s="26">
        <v>0</v>
      </c>
      <c r="AM280" s="108" t="s">
        <v>478</v>
      </c>
      <c r="AN280" s="82">
        <v>660</v>
      </c>
      <c r="AO280" s="98">
        <v>194</v>
      </c>
      <c r="AP280" s="262">
        <f t="shared" si="5"/>
        <v>29.393939393939394</v>
      </c>
      <c r="AQ280" s="98">
        <v>-466</v>
      </c>
      <c r="AR280" s="88">
        <v>1</v>
      </c>
      <c r="AS280" s="83">
        <v>0.56740000000000002</v>
      </c>
      <c r="AT280" s="388">
        <v>2</v>
      </c>
      <c r="AU280" s="91">
        <v>1.5</v>
      </c>
      <c r="AV280" s="91">
        <v>1.86</v>
      </c>
      <c r="AW280" s="91">
        <v>1</v>
      </c>
      <c r="AX280" s="91">
        <v>5</v>
      </c>
      <c r="AY280" s="91">
        <v>1</v>
      </c>
      <c r="AZ280" s="60">
        <v>1.92262</v>
      </c>
      <c r="BA280" s="21">
        <v>0</v>
      </c>
      <c r="BB280" s="101"/>
      <c r="BC280" s="487"/>
      <c r="BD280" s="105" t="s">
        <v>1116</v>
      </c>
      <c r="BE280" s="391">
        <v>1.92262</v>
      </c>
      <c r="BF280" s="509"/>
      <c r="BG280" s="498"/>
      <c r="BH280" s="482"/>
      <c r="BI280" s="482"/>
      <c r="BJ280" s="540"/>
      <c r="CF280" s="20"/>
    </row>
    <row r="281" spans="1:84" s="14" customFormat="1" ht="12.75" customHeight="1" x14ac:dyDescent="0.2">
      <c r="A281" s="227" t="s">
        <v>444</v>
      </c>
      <c r="B281" s="187">
        <v>4701</v>
      </c>
      <c r="C281" s="331" t="s">
        <v>749</v>
      </c>
      <c r="D281" s="337">
        <v>4701069001</v>
      </c>
      <c r="E281" s="185">
        <v>172</v>
      </c>
      <c r="F281" s="186">
        <v>69</v>
      </c>
      <c r="G281" s="184" t="s">
        <v>728</v>
      </c>
      <c r="H281" s="355">
        <v>3582915.65</v>
      </c>
      <c r="I281" s="36">
        <v>5407236.2699999996</v>
      </c>
      <c r="J281" s="36">
        <v>3582808.44</v>
      </c>
      <c r="K281" s="356">
        <v>5406788.0999999996</v>
      </c>
      <c r="L281" s="344">
        <v>490</v>
      </c>
      <c r="M281" s="45">
        <v>0</v>
      </c>
      <c r="N281" s="46">
        <v>1</v>
      </c>
      <c r="O281" s="46">
        <v>0</v>
      </c>
      <c r="P281" s="46">
        <v>0</v>
      </c>
      <c r="Q281" s="367"/>
      <c r="R281" s="31">
        <v>39238</v>
      </c>
      <c r="S281" s="31"/>
      <c r="T281" s="31">
        <v>40023</v>
      </c>
      <c r="U281" s="31"/>
      <c r="V281" s="31"/>
      <c r="W281" s="31"/>
      <c r="X281" s="31"/>
      <c r="Y281" s="368"/>
      <c r="Z281" s="132"/>
      <c r="AA281" s="133" t="s">
        <v>1162</v>
      </c>
      <c r="AB281" s="133"/>
      <c r="AC281" s="133" t="s">
        <v>1162</v>
      </c>
      <c r="AD281" s="133"/>
      <c r="AE281" s="133"/>
      <c r="AF281" s="133"/>
      <c r="AG281" s="133"/>
      <c r="AH281" s="134"/>
      <c r="AI281" s="39">
        <v>2</v>
      </c>
      <c r="AJ281" s="23" t="s">
        <v>624</v>
      </c>
      <c r="AK281" s="240">
        <v>1</v>
      </c>
      <c r="AL281" s="241">
        <v>0</v>
      </c>
      <c r="AM281" s="257" t="s">
        <v>729</v>
      </c>
      <c r="AN281" s="258">
        <v>100</v>
      </c>
      <c r="AO281" s="85">
        <v>916</v>
      </c>
      <c r="AP281" s="81">
        <f t="shared" si="5"/>
        <v>916</v>
      </c>
      <c r="AQ281" s="82"/>
      <c r="AR281" s="244">
        <v>0.10897999999999999</v>
      </c>
      <c r="AS281" s="245">
        <v>1</v>
      </c>
      <c r="AT281" s="385">
        <v>5</v>
      </c>
      <c r="AU281" s="64">
        <v>5</v>
      </c>
      <c r="AV281" s="64">
        <v>3</v>
      </c>
      <c r="AW281" s="64"/>
      <c r="AX281" s="64">
        <v>5</v>
      </c>
      <c r="AY281" s="64">
        <v>5</v>
      </c>
      <c r="AZ281" s="59">
        <v>4.5</v>
      </c>
      <c r="BA281" s="18">
        <v>0</v>
      </c>
      <c r="BB281" s="19"/>
      <c r="BC281" s="485">
        <v>2</v>
      </c>
      <c r="BD281" s="106" t="s">
        <v>1116</v>
      </c>
      <c r="BE281" s="414">
        <v>4.5</v>
      </c>
      <c r="BF281" s="488">
        <v>2.5467499999999998</v>
      </c>
      <c r="BG281" s="496">
        <v>0</v>
      </c>
      <c r="BH281" s="480"/>
      <c r="BI281" s="480" t="s">
        <v>1116</v>
      </c>
      <c r="BJ281" s="529">
        <v>2.4640200000000001</v>
      </c>
      <c r="CF281" s="20"/>
    </row>
    <row r="282" spans="1:84" s="14" customFormat="1" ht="12.75" customHeight="1" x14ac:dyDescent="0.2">
      <c r="A282" s="227" t="s">
        <v>444</v>
      </c>
      <c r="B282" s="187">
        <v>4701</v>
      </c>
      <c r="C282" s="329" t="s">
        <v>749</v>
      </c>
      <c r="D282" s="337">
        <v>4701069002</v>
      </c>
      <c r="E282" s="185">
        <v>173</v>
      </c>
      <c r="F282" s="186">
        <v>69</v>
      </c>
      <c r="G282" s="184" t="s">
        <v>98</v>
      </c>
      <c r="H282" s="355">
        <v>3580885.16</v>
      </c>
      <c r="I282" s="36">
        <v>5415576.3499999996</v>
      </c>
      <c r="J282" s="36">
        <v>3580839.75</v>
      </c>
      <c r="K282" s="356">
        <v>5415055.0499999998</v>
      </c>
      <c r="L282" s="344">
        <v>529</v>
      </c>
      <c r="M282" s="45">
        <v>0</v>
      </c>
      <c r="N282" s="46">
        <v>1</v>
      </c>
      <c r="O282" s="46">
        <v>0</v>
      </c>
      <c r="P282" s="46">
        <v>0</v>
      </c>
      <c r="Q282" s="367"/>
      <c r="R282" s="31">
        <v>39238</v>
      </c>
      <c r="S282" s="31">
        <v>39700</v>
      </c>
      <c r="T282" s="31"/>
      <c r="U282" s="31"/>
      <c r="V282" s="31"/>
      <c r="W282" s="31"/>
      <c r="X282" s="31"/>
      <c r="Y282" s="368"/>
      <c r="Z282" s="132"/>
      <c r="AA282" s="133" t="s">
        <v>1162</v>
      </c>
      <c r="AB282" s="133" t="s">
        <v>1162</v>
      </c>
      <c r="AC282" s="133"/>
      <c r="AD282" s="133"/>
      <c r="AE282" s="133"/>
      <c r="AF282" s="133"/>
      <c r="AG282" s="133"/>
      <c r="AH282" s="134"/>
      <c r="AI282" s="37">
        <v>2</v>
      </c>
      <c r="AJ282" s="84" t="s">
        <v>624</v>
      </c>
      <c r="AK282" s="85">
        <v>1</v>
      </c>
      <c r="AL282" s="26">
        <v>0</v>
      </c>
      <c r="AM282" s="108" t="s">
        <v>99</v>
      </c>
      <c r="AN282" s="82">
        <v>480</v>
      </c>
      <c r="AO282" s="85">
        <v>2046</v>
      </c>
      <c r="AP282" s="81">
        <f t="shared" si="5"/>
        <v>426.25</v>
      </c>
      <c r="AQ282" s="82"/>
      <c r="AR282" s="88">
        <v>0.44551000000000002</v>
      </c>
      <c r="AS282" s="83">
        <v>1</v>
      </c>
      <c r="AT282" s="385">
        <v>1</v>
      </c>
      <c r="AU282" s="64">
        <v>1.93</v>
      </c>
      <c r="AV282" s="64">
        <v>3</v>
      </c>
      <c r="AW282" s="64">
        <v>1</v>
      </c>
      <c r="AX282" s="64">
        <v>5</v>
      </c>
      <c r="AY282" s="64">
        <v>1</v>
      </c>
      <c r="AZ282" s="59">
        <v>2.0666699999999998</v>
      </c>
      <c r="BA282" s="18">
        <v>1</v>
      </c>
      <c r="BB282" s="19" t="s">
        <v>1203</v>
      </c>
      <c r="BC282" s="486"/>
      <c r="BD282" s="106" t="s">
        <v>1116</v>
      </c>
      <c r="BE282" s="394">
        <v>1.9650000000000001</v>
      </c>
      <c r="BF282" s="508"/>
      <c r="BG282" s="497"/>
      <c r="BH282" s="481"/>
      <c r="BI282" s="481"/>
      <c r="BJ282" s="539"/>
      <c r="CF282" s="20"/>
    </row>
    <row r="283" spans="1:84" s="14" customFormat="1" ht="12.75" customHeight="1" thickBot="1" x14ac:dyDescent="0.25">
      <c r="A283" s="229" t="s">
        <v>444</v>
      </c>
      <c r="B283" s="189">
        <v>4701</v>
      </c>
      <c r="C283" s="330" t="s">
        <v>749</v>
      </c>
      <c r="D283" s="338">
        <v>4701069003</v>
      </c>
      <c r="E283" s="190">
        <v>174</v>
      </c>
      <c r="F283" s="191">
        <v>69</v>
      </c>
      <c r="G283" s="192" t="s">
        <v>89</v>
      </c>
      <c r="H283" s="357">
        <v>3573907.8</v>
      </c>
      <c r="I283" s="94">
        <v>5418150.4800000004</v>
      </c>
      <c r="J283" s="94">
        <v>3574791.05</v>
      </c>
      <c r="K283" s="358">
        <v>5417875.3399999999</v>
      </c>
      <c r="L283" s="345">
        <v>1091</v>
      </c>
      <c r="M283" s="47">
        <v>0</v>
      </c>
      <c r="N283" s="95">
        <v>1</v>
      </c>
      <c r="O283" s="95">
        <v>0</v>
      </c>
      <c r="P283" s="95">
        <v>0</v>
      </c>
      <c r="Q283" s="369"/>
      <c r="R283" s="32">
        <v>39238</v>
      </c>
      <c r="S283" s="32">
        <v>39715</v>
      </c>
      <c r="T283" s="32"/>
      <c r="U283" s="32"/>
      <c r="V283" s="32"/>
      <c r="W283" s="32"/>
      <c r="X283" s="32"/>
      <c r="Y283" s="370"/>
      <c r="Z283" s="135"/>
      <c r="AA283" s="136" t="s">
        <v>1162</v>
      </c>
      <c r="AB283" s="136" t="s">
        <v>1162</v>
      </c>
      <c r="AC283" s="136"/>
      <c r="AD283" s="136"/>
      <c r="AE283" s="136"/>
      <c r="AF283" s="136"/>
      <c r="AG283" s="136"/>
      <c r="AH283" s="137"/>
      <c r="AI283" s="38">
        <v>2</v>
      </c>
      <c r="AJ283" s="89" t="s">
        <v>624</v>
      </c>
      <c r="AK283" s="96">
        <v>1</v>
      </c>
      <c r="AL283" s="97">
        <v>0</v>
      </c>
      <c r="AM283" s="109" t="s">
        <v>90</v>
      </c>
      <c r="AN283" s="98">
        <v>540</v>
      </c>
      <c r="AO283" s="98">
        <v>1437</v>
      </c>
      <c r="AP283" s="99">
        <f t="shared" si="5"/>
        <v>266.11111111111109</v>
      </c>
      <c r="AQ283" s="98"/>
      <c r="AR283" s="93">
        <v>0.44551000000000002</v>
      </c>
      <c r="AS283" s="100">
        <v>1</v>
      </c>
      <c r="AT283" s="388">
        <v>1.67</v>
      </c>
      <c r="AU283" s="91">
        <v>2.5299999999999998</v>
      </c>
      <c r="AV283" s="91">
        <v>3</v>
      </c>
      <c r="AW283" s="91">
        <v>3</v>
      </c>
      <c r="AX283" s="91">
        <v>5</v>
      </c>
      <c r="AY283" s="91">
        <v>1</v>
      </c>
      <c r="AZ283" s="60">
        <v>2.5490200000000001</v>
      </c>
      <c r="BA283" s="21">
        <v>1</v>
      </c>
      <c r="BB283" s="101" t="s">
        <v>1203</v>
      </c>
      <c r="BC283" s="487"/>
      <c r="BD283" s="105" t="s">
        <v>1116</v>
      </c>
      <c r="BE283" s="389">
        <v>2.4649999999999999</v>
      </c>
      <c r="BF283" s="509"/>
      <c r="BG283" s="498"/>
      <c r="BH283" s="482"/>
      <c r="BI283" s="482"/>
      <c r="BJ283" s="540"/>
      <c r="CF283" s="20"/>
    </row>
    <row r="284" spans="1:84" s="14" customFormat="1" ht="12.75" customHeight="1" x14ac:dyDescent="0.2">
      <c r="A284" s="227" t="s">
        <v>541</v>
      </c>
      <c r="B284" s="187">
        <v>4702</v>
      </c>
      <c r="C284" s="329" t="s">
        <v>543</v>
      </c>
      <c r="D284" s="337">
        <v>4702128001</v>
      </c>
      <c r="E284" s="185">
        <v>429</v>
      </c>
      <c r="F284" s="186">
        <v>128</v>
      </c>
      <c r="G284" s="184" t="s">
        <v>542</v>
      </c>
      <c r="H284" s="355">
        <v>3547241.47</v>
      </c>
      <c r="I284" s="36">
        <v>5415871.1399999997</v>
      </c>
      <c r="J284" s="36">
        <v>3547155.35</v>
      </c>
      <c r="K284" s="356">
        <v>5416198.9800000004</v>
      </c>
      <c r="L284" s="344">
        <v>349</v>
      </c>
      <c r="M284" s="45">
        <v>0</v>
      </c>
      <c r="N284" s="46">
        <v>1</v>
      </c>
      <c r="O284" s="46">
        <v>0</v>
      </c>
      <c r="P284" s="46">
        <v>0</v>
      </c>
      <c r="Q284" s="367"/>
      <c r="R284" s="31"/>
      <c r="S284" s="31"/>
      <c r="T284" s="31"/>
      <c r="U284" s="31">
        <v>40388</v>
      </c>
      <c r="V284" s="31">
        <v>40774</v>
      </c>
      <c r="W284" s="31"/>
      <c r="X284" s="31"/>
      <c r="Y284" s="368"/>
      <c r="Z284" s="132"/>
      <c r="AA284" s="133"/>
      <c r="AB284" s="133"/>
      <c r="AC284" s="133"/>
      <c r="AD284" s="133" t="s">
        <v>1162</v>
      </c>
      <c r="AE284" s="133" t="s">
        <v>1162</v>
      </c>
      <c r="AF284" s="133"/>
      <c r="AG284" s="133"/>
      <c r="AH284" s="134"/>
      <c r="AI284" s="37">
        <v>2</v>
      </c>
      <c r="AJ284" s="84" t="s">
        <v>624</v>
      </c>
      <c r="AK284" s="85">
        <v>1</v>
      </c>
      <c r="AL284" s="26">
        <v>0</v>
      </c>
      <c r="AM284" s="108" t="s">
        <v>544</v>
      </c>
      <c r="AN284" s="82">
        <v>630</v>
      </c>
      <c r="AO284" s="85">
        <v>605</v>
      </c>
      <c r="AP284" s="81">
        <f t="shared" si="5"/>
        <v>96.031746031746039</v>
      </c>
      <c r="AQ284" s="82">
        <v>-25</v>
      </c>
      <c r="AR284" s="88">
        <v>8.7169999999999997E-2</v>
      </c>
      <c r="AS284" s="83">
        <v>1</v>
      </c>
      <c r="AT284" s="385">
        <v>1.67</v>
      </c>
      <c r="AU284" s="64">
        <v>1.59</v>
      </c>
      <c r="AV284" s="64">
        <v>2</v>
      </c>
      <c r="AW284" s="64">
        <v>1</v>
      </c>
      <c r="AX284" s="64">
        <v>1</v>
      </c>
      <c r="AY284" s="64">
        <v>1</v>
      </c>
      <c r="AZ284" s="59">
        <v>1.5637300000000001</v>
      </c>
      <c r="BA284" s="18">
        <v>1</v>
      </c>
      <c r="BB284" s="19"/>
      <c r="BC284" s="495">
        <v>0</v>
      </c>
      <c r="BD284" s="106" t="s">
        <v>1116</v>
      </c>
      <c r="BE284" s="394">
        <v>1.5637300000000001</v>
      </c>
      <c r="BF284" s="489">
        <v>2.3501099999999999</v>
      </c>
      <c r="BG284" s="522">
        <v>0</v>
      </c>
      <c r="BH284" s="512"/>
      <c r="BI284" s="512" t="s">
        <v>1116</v>
      </c>
      <c r="BJ284" s="483">
        <v>2.3501099999999999</v>
      </c>
      <c r="CF284" s="20"/>
    </row>
    <row r="285" spans="1:84" s="14" customFormat="1" ht="12.75" customHeight="1" x14ac:dyDescent="0.2">
      <c r="A285" s="227" t="s">
        <v>541</v>
      </c>
      <c r="B285" s="187">
        <v>4702</v>
      </c>
      <c r="C285" s="329" t="s">
        <v>543</v>
      </c>
      <c r="D285" s="337">
        <v>4702128002</v>
      </c>
      <c r="E285" s="185">
        <v>428</v>
      </c>
      <c r="F285" s="186">
        <v>128</v>
      </c>
      <c r="G285" s="184" t="s">
        <v>947</v>
      </c>
      <c r="H285" s="355">
        <v>3556354.81</v>
      </c>
      <c r="I285" s="36">
        <v>5413232.5300000003</v>
      </c>
      <c r="J285" s="36">
        <v>3555852.66</v>
      </c>
      <c r="K285" s="356">
        <v>5413488.8499999996</v>
      </c>
      <c r="L285" s="344">
        <v>908</v>
      </c>
      <c r="M285" s="45">
        <v>0</v>
      </c>
      <c r="N285" s="46">
        <v>1</v>
      </c>
      <c r="O285" s="46">
        <v>0</v>
      </c>
      <c r="P285" s="46">
        <v>0</v>
      </c>
      <c r="Q285" s="367"/>
      <c r="R285" s="31"/>
      <c r="S285" s="31"/>
      <c r="T285" s="31"/>
      <c r="U285" s="31">
        <v>40380</v>
      </c>
      <c r="V285" s="31">
        <v>40774</v>
      </c>
      <c r="W285" s="31"/>
      <c r="X285" s="31"/>
      <c r="Y285" s="368"/>
      <c r="Z285" s="132"/>
      <c r="AA285" s="133"/>
      <c r="AB285" s="133"/>
      <c r="AC285" s="133"/>
      <c r="AD285" s="133" t="s">
        <v>1162</v>
      </c>
      <c r="AE285" s="133" t="s">
        <v>1162</v>
      </c>
      <c r="AF285" s="133"/>
      <c r="AG285" s="133"/>
      <c r="AH285" s="134"/>
      <c r="AI285" s="37">
        <v>2</v>
      </c>
      <c r="AJ285" s="84" t="s">
        <v>624</v>
      </c>
      <c r="AK285" s="85">
        <v>1</v>
      </c>
      <c r="AL285" s="26">
        <v>0</v>
      </c>
      <c r="AM285" s="108" t="s">
        <v>221</v>
      </c>
      <c r="AN285" s="82">
        <v>660</v>
      </c>
      <c r="AO285" s="85">
        <v>1317</v>
      </c>
      <c r="AP285" s="81">
        <f t="shared" si="5"/>
        <v>199.54545454545453</v>
      </c>
      <c r="AQ285" s="82"/>
      <c r="AR285" s="88">
        <v>0.61753999999999998</v>
      </c>
      <c r="AS285" s="83">
        <v>1</v>
      </c>
      <c r="AT285" s="385">
        <v>2</v>
      </c>
      <c r="AU285" s="64">
        <v>1.56</v>
      </c>
      <c r="AV285" s="64">
        <v>3.75</v>
      </c>
      <c r="AW285" s="64">
        <v>1</v>
      </c>
      <c r="AX285" s="64">
        <v>5</v>
      </c>
      <c r="AY285" s="64">
        <v>1</v>
      </c>
      <c r="AZ285" s="59">
        <v>2.4097200000000001</v>
      </c>
      <c r="BA285" s="18">
        <v>0</v>
      </c>
      <c r="BB285" s="19"/>
      <c r="BC285" s="486"/>
      <c r="BD285" s="106" t="s">
        <v>1116</v>
      </c>
      <c r="BE285" s="387">
        <v>2.4097200000000001</v>
      </c>
      <c r="BF285" s="508"/>
      <c r="BG285" s="497"/>
      <c r="BH285" s="481"/>
      <c r="BI285" s="481"/>
      <c r="BJ285" s="505"/>
      <c r="CF285" s="20"/>
    </row>
    <row r="286" spans="1:84" s="14" customFormat="1" ht="12.75" customHeight="1" x14ac:dyDescent="0.2">
      <c r="A286" s="229" t="s">
        <v>541</v>
      </c>
      <c r="B286" s="189">
        <v>4702</v>
      </c>
      <c r="C286" s="329" t="s">
        <v>543</v>
      </c>
      <c r="D286" s="338">
        <v>4702128003</v>
      </c>
      <c r="E286" s="190">
        <v>427</v>
      </c>
      <c r="F286" s="191">
        <v>128</v>
      </c>
      <c r="G286" s="192" t="s">
        <v>174</v>
      </c>
      <c r="H286" s="357">
        <v>3564901.63</v>
      </c>
      <c r="I286" s="94">
        <v>5412563.5499999998</v>
      </c>
      <c r="J286" s="94">
        <v>3564410.25</v>
      </c>
      <c r="K286" s="358">
        <v>5412655.3499999996</v>
      </c>
      <c r="L286" s="345">
        <v>532</v>
      </c>
      <c r="M286" s="47">
        <v>0</v>
      </c>
      <c r="N286" s="95">
        <v>1</v>
      </c>
      <c r="O286" s="95">
        <v>0</v>
      </c>
      <c r="P286" s="95">
        <v>0</v>
      </c>
      <c r="Q286" s="369"/>
      <c r="R286" s="32"/>
      <c r="S286" s="32"/>
      <c r="T286" s="32"/>
      <c r="U286" s="32">
        <v>40380</v>
      </c>
      <c r="V286" s="32">
        <v>40774</v>
      </c>
      <c r="W286" s="32"/>
      <c r="X286" s="32"/>
      <c r="Y286" s="370"/>
      <c r="Z286" s="135"/>
      <c r="AA286" s="136"/>
      <c r="AB286" s="136"/>
      <c r="AC286" s="136"/>
      <c r="AD286" s="136" t="s">
        <v>1162</v>
      </c>
      <c r="AE286" s="136" t="s">
        <v>1162</v>
      </c>
      <c r="AF286" s="136"/>
      <c r="AG286" s="136"/>
      <c r="AH286" s="137"/>
      <c r="AI286" s="37">
        <v>2</v>
      </c>
      <c r="AJ286" s="84" t="s">
        <v>623</v>
      </c>
      <c r="AK286" s="85">
        <v>1</v>
      </c>
      <c r="AL286" s="26">
        <v>0</v>
      </c>
      <c r="AM286" s="108" t="s">
        <v>175</v>
      </c>
      <c r="AN286" s="82">
        <v>720</v>
      </c>
      <c r="AO286" s="98">
        <v>1276</v>
      </c>
      <c r="AP286" s="99">
        <f t="shared" si="5"/>
        <v>177.22222222222223</v>
      </c>
      <c r="AQ286" s="98"/>
      <c r="AR286" s="88">
        <v>0.29529</v>
      </c>
      <c r="AS286" s="83">
        <v>1</v>
      </c>
      <c r="AT286" s="388">
        <v>2.67</v>
      </c>
      <c r="AU286" s="91">
        <v>2.0499999999999998</v>
      </c>
      <c r="AV286" s="91">
        <v>2.78</v>
      </c>
      <c r="AW286" s="91">
        <v>1</v>
      </c>
      <c r="AX286" s="91">
        <v>5</v>
      </c>
      <c r="AY286" s="91">
        <v>1</v>
      </c>
      <c r="AZ286" s="60">
        <v>2.4575999999999998</v>
      </c>
      <c r="BA286" s="21">
        <v>1</v>
      </c>
      <c r="BB286" s="101"/>
      <c r="BC286" s="487"/>
      <c r="BD286" s="105" t="s">
        <v>1116</v>
      </c>
      <c r="BE286" s="387">
        <v>2.4575999999999998</v>
      </c>
      <c r="BF286" s="509"/>
      <c r="BG286" s="498"/>
      <c r="BH286" s="482"/>
      <c r="BI286" s="482"/>
      <c r="BJ286" s="506"/>
      <c r="CF286" s="20"/>
    </row>
    <row r="287" spans="1:84" s="14" customFormat="1" ht="12.75" customHeight="1" x14ac:dyDescent="0.2">
      <c r="A287" s="227" t="s">
        <v>91</v>
      </c>
      <c r="B287" s="187">
        <v>4703</v>
      </c>
      <c r="C287" s="331" t="s">
        <v>749</v>
      </c>
      <c r="D287" s="337">
        <v>4703070001</v>
      </c>
      <c r="E287" s="185">
        <v>175</v>
      </c>
      <c r="F287" s="186">
        <v>70</v>
      </c>
      <c r="G287" s="184" t="s">
        <v>978</v>
      </c>
      <c r="H287" s="355">
        <v>3570695.11</v>
      </c>
      <c r="I287" s="36">
        <v>5419076.96</v>
      </c>
      <c r="J287" s="36">
        <v>3570893.64</v>
      </c>
      <c r="K287" s="356">
        <v>5419441.9100000001</v>
      </c>
      <c r="L287" s="344">
        <v>428</v>
      </c>
      <c r="M287" s="45">
        <v>0</v>
      </c>
      <c r="N287" s="46">
        <v>1</v>
      </c>
      <c r="O287" s="46">
        <v>0</v>
      </c>
      <c r="P287" s="46">
        <v>0</v>
      </c>
      <c r="Q287" s="367"/>
      <c r="R287" s="31">
        <v>39238</v>
      </c>
      <c r="S287" s="31">
        <v>39715</v>
      </c>
      <c r="T287" s="31"/>
      <c r="U287" s="31"/>
      <c r="V287" s="31"/>
      <c r="W287" s="31"/>
      <c r="X287" s="31"/>
      <c r="Y287" s="368"/>
      <c r="Z287" s="132"/>
      <c r="AA287" s="133" t="s">
        <v>1162</v>
      </c>
      <c r="AB287" s="133" t="s">
        <v>1162</v>
      </c>
      <c r="AC287" s="133"/>
      <c r="AD287" s="133"/>
      <c r="AE287" s="133"/>
      <c r="AF287" s="133"/>
      <c r="AG287" s="133"/>
      <c r="AH287" s="134"/>
      <c r="AI287" s="39">
        <v>2</v>
      </c>
      <c r="AJ287" s="23" t="s">
        <v>624</v>
      </c>
      <c r="AK287" s="240">
        <v>1</v>
      </c>
      <c r="AL287" s="241">
        <v>0</v>
      </c>
      <c r="AM287" s="257" t="s">
        <v>979</v>
      </c>
      <c r="AN287" s="258">
        <v>690</v>
      </c>
      <c r="AO287" s="82">
        <v>1086</v>
      </c>
      <c r="AP287" s="81">
        <f t="shared" si="5"/>
        <v>157.39130434782609</v>
      </c>
      <c r="AQ287" s="82"/>
      <c r="AR287" s="244">
        <v>0.28566999999999998</v>
      </c>
      <c r="AS287" s="245">
        <v>1</v>
      </c>
      <c r="AT287" s="385">
        <v>2</v>
      </c>
      <c r="AU287" s="64">
        <v>1.47</v>
      </c>
      <c r="AV287" s="64">
        <v>2.75</v>
      </c>
      <c r="AW287" s="64">
        <v>1</v>
      </c>
      <c r="AX287" s="64">
        <v>5</v>
      </c>
      <c r="AY287" s="64">
        <v>1</v>
      </c>
      <c r="AZ287" s="59">
        <v>2.1384799999999999</v>
      </c>
      <c r="BA287" s="18">
        <v>0</v>
      </c>
      <c r="BB287" s="19"/>
      <c r="BC287" s="485">
        <v>0</v>
      </c>
      <c r="BD287" s="106" t="s">
        <v>1116</v>
      </c>
      <c r="BE287" s="387">
        <v>2.1384799999999999</v>
      </c>
      <c r="BF287" s="488">
        <v>2.4754499999999999</v>
      </c>
      <c r="BG287" s="496">
        <v>1</v>
      </c>
      <c r="BH287" s="480"/>
      <c r="BI287" s="480" t="s">
        <v>1116</v>
      </c>
      <c r="BJ287" s="483">
        <v>2.4754499999999999</v>
      </c>
      <c r="CF287" s="20"/>
    </row>
    <row r="288" spans="1:84" s="14" customFormat="1" ht="12.75" customHeight="1" x14ac:dyDescent="0.2">
      <c r="A288" s="227" t="s">
        <v>91</v>
      </c>
      <c r="B288" s="187">
        <v>4703</v>
      </c>
      <c r="C288" s="329" t="s">
        <v>749</v>
      </c>
      <c r="D288" s="337">
        <v>4703070002</v>
      </c>
      <c r="E288" s="185">
        <v>176</v>
      </c>
      <c r="F288" s="186">
        <v>70</v>
      </c>
      <c r="G288" s="184" t="s">
        <v>94</v>
      </c>
      <c r="H288" s="355">
        <v>3564996.97</v>
      </c>
      <c r="I288" s="36">
        <v>5420449.0499999998</v>
      </c>
      <c r="J288" s="36">
        <v>3565587.65</v>
      </c>
      <c r="K288" s="356">
        <v>5420453.0899999999</v>
      </c>
      <c r="L288" s="344">
        <v>968</v>
      </c>
      <c r="M288" s="45">
        <v>0</v>
      </c>
      <c r="N288" s="46">
        <v>1</v>
      </c>
      <c r="O288" s="46">
        <v>0</v>
      </c>
      <c r="P288" s="46">
        <v>0</v>
      </c>
      <c r="Q288" s="367"/>
      <c r="R288" s="31">
        <v>39297</v>
      </c>
      <c r="S288" s="31">
        <v>39714</v>
      </c>
      <c r="T288" s="31"/>
      <c r="U288" s="31"/>
      <c r="V288" s="31"/>
      <c r="W288" s="31"/>
      <c r="X288" s="31"/>
      <c r="Y288" s="368"/>
      <c r="Z288" s="132"/>
      <c r="AA288" s="133" t="s">
        <v>1162</v>
      </c>
      <c r="AB288" s="133" t="s">
        <v>1162</v>
      </c>
      <c r="AC288" s="133"/>
      <c r="AD288" s="133"/>
      <c r="AE288" s="133"/>
      <c r="AF288" s="133"/>
      <c r="AG288" s="133"/>
      <c r="AH288" s="134"/>
      <c r="AI288" s="37">
        <v>2</v>
      </c>
      <c r="AJ288" s="84" t="s">
        <v>624</v>
      </c>
      <c r="AK288" s="85">
        <v>1</v>
      </c>
      <c r="AL288" s="26">
        <v>1</v>
      </c>
      <c r="AM288" s="108" t="s">
        <v>93</v>
      </c>
      <c r="AN288" s="82">
        <v>750</v>
      </c>
      <c r="AO288" s="82">
        <v>1805</v>
      </c>
      <c r="AP288" s="81">
        <f t="shared" si="5"/>
        <v>240.66666666666669</v>
      </c>
      <c r="AQ288" s="82"/>
      <c r="AR288" s="88">
        <v>0.39711999999999997</v>
      </c>
      <c r="AS288" s="83">
        <v>1</v>
      </c>
      <c r="AT288" s="385">
        <v>4</v>
      </c>
      <c r="AU288" s="64">
        <v>1.53</v>
      </c>
      <c r="AV288" s="64">
        <v>3.67</v>
      </c>
      <c r="AW288" s="64">
        <v>1</v>
      </c>
      <c r="AX288" s="64">
        <v>5</v>
      </c>
      <c r="AY288" s="64">
        <v>1</v>
      </c>
      <c r="AZ288" s="59">
        <v>2.88158</v>
      </c>
      <c r="BA288" s="18">
        <v>0</v>
      </c>
      <c r="BB288" s="19"/>
      <c r="BC288" s="486"/>
      <c r="BD288" s="106" t="s">
        <v>1116</v>
      </c>
      <c r="BE288" s="386">
        <v>2.88158</v>
      </c>
      <c r="BF288" s="508"/>
      <c r="BG288" s="497"/>
      <c r="BH288" s="481"/>
      <c r="BI288" s="481"/>
      <c r="BJ288" s="505"/>
      <c r="CF288" s="20"/>
    </row>
    <row r="289" spans="1:84" s="14" customFormat="1" ht="12.75" customHeight="1" x14ac:dyDescent="0.2">
      <c r="A289" s="229" t="s">
        <v>91</v>
      </c>
      <c r="B289" s="189">
        <v>4703</v>
      </c>
      <c r="C289" s="330" t="s">
        <v>749</v>
      </c>
      <c r="D289" s="338">
        <v>4703070003</v>
      </c>
      <c r="E289" s="190">
        <v>177</v>
      </c>
      <c r="F289" s="191">
        <v>70</v>
      </c>
      <c r="G289" s="192" t="s">
        <v>92</v>
      </c>
      <c r="H289" s="357">
        <v>3562124.86</v>
      </c>
      <c r="I289" s="94">
        <v>5424994</v>
      </c>
      <c r="J289" s="94">
        <v>3562480.27</v>
      </c>
      <c r="K289" s="358">
        <v>5424474.46</v>
      </c>
      <c r="L289" s="345">
        <v>1130</v>
      </c>
      <c r="M289" s="47">
        <v>0</v>
      </c>
      <c r="N289" s="95">
        <v>1</v>
      </c>
      <c r="O289" s="95">
        <v>0</v>
      </c>
      <c r="P289" s="95">
        <v>0</v>
      </c>
      <c r="Q289" s="369"/>
      <c r="R289" s="32">
        <v>39297</v>
      </c>
      <c r="S289" s="32">
        <v>39714</v>
      </c>
      <c r="T289" s="32"/>
      <c r="U289" s="32"/>
      <c r="V289" s="32"/>
      <c r="W289" s="32">
        <v>41171</v>
      </c>
      <c r="X289" s="32"/>
      <c r="Y289" s="370"/>
      <c r="Z289" s="135"/>
      <c r="AA289" s="136"/>
      <c r="AB289" s="136" t="s">
        <v>1162</v>
      </c>
      <c r="AC289" s="136"/>
      <c r="AD289" s="136"/>
      <c r="AE289" s="136"/>
      <c r="AF289" s="136" t="s">
        <v>1162</v>
      </c>
      <c r="AG289" s="136"/>
      <c r="AH289" s="137"/>
      <c r="AI289" s="38">
        <v>2</v>
      </c>
      <c r="AJ289" s="89" t="s">
        <v>623</v>
      </c>
      <c r="AK289" s="96">
        <v>0</v>
      </c>
      <c r="AL289" s="97">
        <v>1</v>
      </c>
      <c r="AM289" s="109" t="s">
        <v>93</v>
      </c>
      <c r="AN289" s="98">
        <v>750</v>
      </c>
      <c r="AO289" s="98">
        <v>976</v>
      </c>
      <c r="AP289" s="99">
        <f t="shared" si="5"/>
        <v>130.13333333333333</v>
      </c>
      <c r="AQ289" s="98"/>
      <c r="AR289" s="93">
        <v>0.31720999999999999</v>
      </c>
      <c r="AS289" s="100">
        <v>1</v>
      </c>
      <c r="AT289" s="388">
        <v>2.67</v>
      </c>
      <c r="AU289" s="91">
        <v>1.53</v>
      </c>
      <c r="AV289" s="91">
        <v>2.56</v>
      </c>
      <c r="AW289" s="91">
        <v>1</v>
      </c>
      <c r="AX289" s="91">
        <v>5</v>
      </c>
      <c r="AY289" s="91">
        <v>1</v>
      </c>
      <c r="AZ289" s="60">
        <v>2.27047</v>
      </c>
      <c r="BA289" s="21">
        <v>0</v>
      </c>
      <c r="BB289" s="101"/>
      <c r="BC289" s="487"/>
      <c r="BD289" s="105" t="s">
        <v>1116</v>
      </c>
      <c r="BE289" s="387">
        <v>2.27047</v>
      </c>
      <c r="BF289" s="509"/>
      <c r="BG289" s="498"/>
      <c r="BH289" s="482"/>
      <c r="BI289" s="482"/>
      <c r="BJ289" s="506"/>
      <c r="CF289" s="20"/>
    </row>
    <row r="290" spans="1:84" s="14" customFormat="1" ht="12.75" customHeight="1" x14ac:dyDescent="0.2">
      <c r="A290" s="227" t="s">
        <v>355</v>
      </c>
      <c r="B290" s="187">
        <v>4704</v>
      </c>
      <c r="C290" s="329" t="s">
        <v>357</v>
      </c>
      <c r="D290" s="337">
        <v>4704007001</v>
      </c>
      <c r="E290" s="185">
        <v>162</v>
      </c>
      <c r="F290" s="186">
        <v>7</v>
      </c>
      <c r="G290" s="184" t="s">
        <v>824</v>
      </c>
      <c r="H290" s="355">
        <v>3545872.62</v>
      </c>
      <c r="I290" s="36">
        <v>5435124.0999999996</v>
      </c>
      <c r="J290" s="36">
        <v>3545469</v>
      </c>
      <c r="K290" s="356">
        <v>5435318.6500000004</v>
      </c>
      <c r="L290" s="344">
        <v>746</v>
      </c>
      <c r="M290" s="45">
        <v>0</v>
      </c>
      <c r="N290" s="46">
        <v>1</v>
      </c>
      <c r="O290" s="46">
        <v>0</v>
      </c>
      <c r="P290" s="46">
        <v>0</v>
      </c>
      <c r="Q290" s="367"/>
      <c r="R290" s="31">
        <v>39262</v>
      </c>
      <c r="S290" s="31">
        <v>39716</v>
      </c>
      <c r="T290" s="31"/>
      <c r="U290" s="31"/>
      <c r="V290" s="31"/>
      <c r="W290" s="31"/>
      <c r="X290" s="31"/>
      <c r="Y290" s="368"/>
      <c r="Z290" s="132"/>
      <c r="AA290" s="133" t="s">
        <v>1162</v>
      </c>
      <c r="AB290" s="133" t="s">
        <v>1162</v>
      </c>
      <c r="AC290" s="133"/>
      <c r="AD290" s="133"/>
      <c r="AE290" s="133"/>
      <c r="AF290" s="133"/>
      <c r="AG290" s="133"/>
      <c r="AH290" s="134"/>
      <c r="AI290" s="37">
        <v>2</v>
      </c>
      <c r="AJ290" s="84" t="s">
        <v>624</v>
      </c>
      <c r="AK290" s="85">
        <v>1</v>
      </c>
      <c r="AL290" s="26">
        <v>0</v>
      </c>
      <c r="AM290" s="108" t="s">
        <v>825</v>
      </c>
      <c r="AN290" s="82">
        <v>270</v>
      </c>
      <c r="AO290" s="82">
        <v>565</v>
      </c>
      <c r="AP290" s="81">
        <f t="shared" si="5"/>
        <v>209.25925925925927</v>
      </c>
      <c r="AQ290" s="82"/>
      <c r="AR290" s="88">
        <v>0.41944999999999999</v>
      </c>
      <c r="AS290" s="83">
        <v>1</v>
      </c>
      <c r="AT290" s="385">
        <v>3.25</v>
      </c>
      <c r="AU290" s="64">
        <v>2.2000000000000002</v>
      </c>
      <c r="AV290" s="64">
        <v>2.5</v>
      </c>
      <c r="AW290" s="64">
        <v>3</v>
      </c>
      <c r="AX290" s="64">
        <v>5</v>
      </c>
      <c r="AY290" s="64">
        <v>3</v>
      </c>
      <c r="AZ290" s="59">
        <v>2.9041700000000001</v>
      </c>
      <c r="BA290" s="18">
        <v>0</v>
      </c>
      <c r="BB290" s="19"/>
      <c r="BC290" s="485">
        <v>0</v>
      </c>
      <c r="BD290" s="106" t="s">
        <v>1116</v>
      </c>
      <c r="BE290" s="386">
        <v>2.9041700000000001</v>
      </c>
      <c r="BF290" s="488">
        <v>2.4203700000000001</v>
      </c>
      <c r="BG290" s="496">
        <v>0</v>
      </c>
      <c r="BH290" s="480"/>
      <c r="BI290" s="480" t="s">
        <v>1116</v>
      </c>
      <c r="BJ290" s="570">
        <v>2.4203700000000001</v>
      </c>
      <c r="CF290" s="20"/>
    </row>
    <row r="291" spans="1:84" s="16" customFormat="1" ht="12.75" customHeight="1" x14ac:dyDescent="0.2">
      <c r="A291" s="227" t="s">
        <v>355</v>
      </c>
      <c r="B291" s="187">
        <v>4704</v>
      </c>
      <c r="C291" s="329" t="s">
        <v>357</v>
      </c>
      <c r="D291" s="337">
        <v>4704007002</v>
      </c>
      <c r="E291" s="185">
        <v>163</v>
      </c>
      <c r="F291" s="186">
        <v>7</v>
      </c>
      <c r="G291" s="184" t="s">
        <v>1036</v>
      </c>
      <c r="H291" s="355">
        <v>3552476.29</v>
      </c>
      <c r="I291" s="36">
        <v>5427608.4800000004</v>
      </c>
      <c r="J291" s="36">
        <v>3551837.01</v>
      </c>
      <c r="K291" s="356">
        <v>5427747.1900000004</v>
      </c>
      <c r="L291" s="344">
        <v>916</v>
      </c>
      <c r="M291" s="45">
        <v>0</v>
      </c>
      <c r="N291" s="46">
        <v>1</v>
      </c>
      <c r="O291" s="46">
        <v>0</v>
      </c>
      <c r="P291" s="46">
        <v>0</v>
      </c>
      <c r="Q291" s="367"/>
      <c r="R291" s="31"/>
      <c r="S291" s="31">
        <v>39714</v>
      </c>
      <c r="T291" s="31"/>
      <c r="U291" s="31"/>
      <c r="V291" s="31">
        <v>40750</v>
      </c>
      <c r="W291" s="31"/>
      <c r="X291" s="31"/>
      <c r="Y291" s="368"/>
      <c r="Z291" s="132"/>
      <c r="AA291" s="133"/>
      <c r="AB291" s="133" t="s">
        <v>1162</v>
      </c>
      <c r="AC291" s="133"/>
      <c r="AD291" s="133"/>
      <c r="AE291" s="133" t="s">
        <v>1162</v>
      </c>
      <c r="AF291" s="133"/>
      <c r="AG291" s="133"/>
      <c r="AH291" s="134"/>
      <c r="AI291" s="37">
        <v>2</v>
      </c>
      <c r="AJ291" s="84" t="s">
        <v>624</v>
      </c>
      <c r="AK291" s="85">
        <v>1</v>
      </c>
      <c r="AL291" s="26">
        <v>0</v>
      </c>
      <c r="AM291" s="108" t="s">
        <v>667</v>
      </c>
      <c r="AN291" s="82">
        <v>600</v>
      </c>
      <c r="AO291" s="228">
        <v>788</v>
      </c>
      <c r="AP291" s="81">
        <f t="shared" si="5"/>
        <v>131.33333333333331</v>
      </c>
      <c r="AQ291" s="228"/>
      <c r="AR291" s="88">
        <v>0.38512000000000002</v>
      </c>
      <c r="AS291" s="83">
        <v>1</v>
      </c>
      <c r="AT291" s="385">
        <v>2</v>
      </c>
      <c r="AU291" s="64">
        <v>2.08</v>
      </c>
      <c r="AV291" s="64">
        <v>2.6</v>
      </c>
      <c r="AW291" s="64">
        <v>1</v>
      </c>
      <c r="AX291" s="64">
        <v>3</v>
      </c>
      <c r="AY291" s="64">
        <v>2</v>
      </c>
      <c r="AZ291" s="59">
        <v>2.1692300000000002</v>
      </c>
      <c r="BA291" s="18">
        <v>0</v>
      </c>
      <c r="BB291" s="19"/>
      <c r="BC291" s="486"/>
      <c r="BD291" s="106" t="s">
        <v>1116</v>
      </c>
      <c r="BE291" s="387">
        <v>2.1692300000000002</v>
      </c>
      <c r="BF291" s="508"/>
      <c r="BG291" s="497"/>
      <c r="BH291" s="481"/>
      <c r="BI291" s="481"/>
      <c r="BJ291" s="505"/>
      <c r="CF291" s="17"/>
    </row>
    <row r="292" spans="1:84" s="14" customFormat="1" ht="12.75" customHeight="1" x14ac:dyDescent="0.2">
      <c r="A292" s="229" t="s">
        <v>355</v>
      </c>
      <c r="B292" s="189">
        <v>4704</v>
      </c>
      <c r="C292" s="329" t="s">
        <v>357</v>
      </c>
      <c r="D292" s="338">
        <v>4704007003</v>
      </c>
      <c r="E292" s="190">
        <v>164</v>
      </c>
      <c r="F292" s="191">
        <v>7</v>
      </c>
      <c r="G292" s="192" t="s">
        <v>356</v>
      </c>
      <c r="H292" s="357">
        <v>3556915.77</v>
      </c>
      <c r="I292" s="94">
        <v>5427664.9400000004</v>
      </c>
      <c r="J292" s="94">
        <v>3556614.59</v>
      </c>
      <c r="K292" s="358">
        <v>5427193.5599999996</v>
      </c>
      <c r="L292" s="345">
        <v>630</v>
      </c>
      <c r="M292" s="47">
        <v>0</v>
      </c>
      <c r="N292" s="95">
        <v>1</v>
      </c>
      <c r="O292" s="95">
        <v>0</v>
      </c>
      <c r="P292" s="95">
        <v>0</v>
      </c>
      <c r="Q292" s="369"/>
      <c r="R292" s="32">
        <v>39297</v>
      </c>
      <c r="S292" s="32">
        <v>39714</v>
      </c>
      <c r="T292" s="32"/>
      <c r="U292" s="32"/>
      <c r="V292" s="32"/>
      <c r="W292" s="32"/>
      <c r="X292" s="32"/>
      <c r="Y292" s="370"/>
      <c r="Z292" s="135"/>
      <c r="AA292" s="136" t="s">
        <v>1162</v>
      </c>
      <c r="AB292" s="136" t="s">
        <v>1162</v>
      </c>
      <c r="AC292" s="136"/>
      <c r="AD292" s="136"/>
      <c r="AE292" s="136"/>
      <c r="AF292" s="136"/>
      <c r="AG292" s="136"/>
      <c r="AH292" s="137"/>
      <c r="AI292" s="37">
        <v>2</v>
      </c>
      <c r="AJ292" s="84" t="s">
        <v>624</v>
      </c>
      <c r="AK292" s="85">
        <v>1</v>
      </c>
      <c r="AL292" s="26">
        <v>1</v>
      </c>
      <c r="AM292" s="108" t="s">
        <v>667</v>
      </c>
      <c r="AN292" s="82">
        <v>600</v>
      </c>
      <c r="AO292" s="98">
        <v>708</v>
      </c>
      <c r="AP292" s="99">
        <f t="shared" si="5"/>
        <v>118</v>
      </c>
      <c r="AQ292" s="98"/>
      <c r="AR292" s="88">
        <v>0.19542999999999999</v>
      </c>
      <c r="AS292" s="83">
        <v>1</v>
      </c>
      <c r="AT292" s="388">
        <v>2.67</v>
      </c>
      <c r="AU292" s="91">
        <v>1.31</v>
      </c>
      <c r="AV292" s="91">
        <v>2.2000000000000002</v>
      </c>
      <c r="AW292" s="91">
        <v>1</v>
      </c>
      <c r="AX292" s="91">
        <v>1</v>
      </c>
      <c r="AY292" s="91">
        <v>2</v>
      </c>
      <c r="AZ292" s="60">
        <v>1.8769199999999999</v>
      </c>
      <c r="BA292" s="21">
        <v>0</v>
      </c>
      <c r="BB292" s="101"/>
      <c r="BC292" s="487"/>
      <c r="BD292" s="106" t="s">
        <v>1116</v>
      </c>
      <c r="BE292" s="394">
        <v>1.8769199999999999</v>
      </c>
      <c r="BF292" s="509"/>
      <c r="BG292" s="498"/>
      <c r="BH292" s="482"/>
      <c r="BI292" s="482"/>
      <c r="BJ292" s="483"/>
      <c r="CF292" s="20"/>
    </row>
    <row r="293" spans="1:84" s="14" customFormat="1" ht="12.75" customHeight="1" x14ac:dyDescent="0.2">
      <c r="A293" s="227" t="s">
        <v>363</v>
      </c>
      <c r="B293" s="187">
        <v>4705</v>
      </c>
      <c r="C293" s="331" t="s">
        <v>749</v>
      </c>
      <c r="D293" s="337">
        <v>4705071001</v>
      </c>
      <c r="E293" s="185">
        <v>178</v>
      </c>
      <c r="F293" s="186">
        <v>71</v>
      </c>
      <c r="G293" s="184" t="s">
        <v>325</v>
      </c>
      <c r="H293" s="355">
        <v>3556077.03</v>
      </c>
      <c r="I293" s="36">
        <v>5429686.6600000001</v>
      </c>
      <c r="J293" s="36">
        <v>3557327.99</v>
      </c>
      <c r="K293" s="356">
        <v>5429425.2599999998</v>
      </c>
      <c r="L293" s="344">
        <v>1484</v>
      </c>
      <c r="M293" s="45">
        <v>0</v>
      </c>
      <c r="N293" s="46">
        <v>1</v>
      </c>
      <c r="O293" s="46">
        <v>0</v>
      </c>
      <c r="P293" s="46">
        <v>0</v>
      </c>
      <c r="Q293" s="367"/>
      <c r="R293" s="31">
        <v>39297</v>
      </c>
      <c r="S293" s="31">
        <v>39714</v>
      </c>
      <c r="T293" s="31"/>
      <c r="U293" s="31"/>
      <c r="V293" s="31"/>
      <c r="W293" s="31"/>
      <c r="X293" s="31"/>
      <c r="Y293" s="368"/>
      <c r="Z293" s="132"/>
      <c r="AA293" s="133" t="s">
        <v>1162</v>
      </c>
      <c r="AB293" s="133" t="s">
        <v>1162</v>
      </c>
      <c r="AC293" s="133"/>
      <c r="AD293" s="133"/>
      <c r="AE293" s="133"/>
      <c r="AF293" s="133"/>
      <c r="AG293" s="133"/>
      <c r="AH293" s="134"/>
      <c r="AI293" s="39">
        <v>2</v>
      </c>
      <c r="AJ293" s="23" t="s">
        <v>624</v>
      </c>
      <c r="AK293" s="240">
        <v>1</v>
      </c>
      <c r="AL293" s="241">
        <v>1</v>
      </c>
      <c r="AM293" s="257" t="s">
        <v>758</v>
      </c>
      <c r="AN293" s="258">
        <v>840</v>
      </c>
      <c r="AO293" s="85">
        <v>2849</v>
      </c>
      <c r="AP293" s="81">
        <f t="shared" si="5"/>
        <v>339.16666666666669</v>
      </c>
      <c r="AQ293" s="82"/>
      <c r="AR293" s="244">
        <v>0.57759000000000005</v>
      </c>
      <c r="AS293" s="245">
        <v>1</v>
      </c>
      <c r="AT293" s="385">
        <v>2</v>
      </c>
      <c r="AU293" s="64">
        <v>1.84</v>
      </c>
      <c r="AV293" s="64">
        <v>3.67</v>
      </c>
      <c r="AW293" s="64">
        <v>1</v>
      </c>
      <c r="AX293" s="64">
        <v>5</v>
      </c>
      <c r="AY293" s="64">
        <v>1</v>
      </c>
      <c r="AZ293" s="59">
        <v>2.4605299999999999</v>
      </c>
      <c r="BA293" s="18">
        <v>1</v>
      </c>
      <c r="BB293" s="19"/>
      <c r="BC293" s="485">
        <v>0</v>
      </c>
      <c r="BD293" s="231" t="s">
        <v>1116</v>
      </c>
      <c r="BE293" s="390">
        <v>2.4605299999999999</v>
      </c>
      <c r="BF293" s="488">
        <v>2.4265599999999998</v>
      </c>
      <c r="BG293" s="496">
        <v>0</v>
      </c>
      <c r="BH293" s="480"/>
      <c r="BI293" s="480" t="s">
        <v>1116</v>
      </c>
      <c r="BJ293" s="523">
        <v>2.4265599999999998</v>
      </c>
      <c r="CF293" s="20"/>
    </row>
    <row r="294" spans="1:84" s="14" customFormat="1" ht="12.75" customHeight="1" x14ac:dyDescent="0.2">
      <c r="A294" s="229" t="s">
        <v>363</v>
      </c>
      <c r="B294" s="189">
        <v>4705</v>
      </c>
      <c r="C294" s="330" t="s">
        <v>749</v>
      </c>
      <c r="D294" s="338">
        <v>4705071002</v>
      </c>
      <c r="E294" s="190">
        <v>179</v>
      </c>
      <c r="F294" s="191">
        <v>71</v>
      </c>
      <c r="G294" s="192" t="s">
        <v>925</v>
      </c>
      <c r="H294" s="357">
        <v>3554920.64</v>
      </c>
      <c r="I294" s="94">
        <v>5432449.3799999999</v>
      </c>
      <c r="J294" s="94">
        <v>3555136.01</v>
      </c>
      <c r="K294" s="358">
        <v>5431661.4900000002</v>
      </c>
      <c r="L294" s="345">
        <v>1292</v>
      </c>
      <c r="M294" s="47">
        <v>0</v>
      </c>
      <c r="N294" s="95">
        <v>1</v>
      </c>
      <c r="O294" s="95">
        <v>0</v>
      </c>
      <c r="P294" s="95">
        <v>0</v>
      </c>
      <c r="Q294" s="369"/>
      <c r="R294" s="32">
        <v>39297</v>
      </c>
      <c r="S294" s="32">
        <v>39714</v>
      </c>
      <c r="T294" s="32"/>
      <c r="U294" s="32"/>
      <c r="V294" s="32"/>
      <c r="W294" s="32"/>
      <c r="X294" s="32"/>
      <c r="Y294" s="370"/>
      <c r="Z294" s="135"/>
      <c r="AA294" s="136" t="s">
        <v>1162</v>
      </c>
      <c r="AB294" s="136" t="s">
        <v>1162</v>
      </c>
      <c r="AC294" s="136"/>
      <c r="AD294" s="136"/>
      <c r="AE294" s="136"/>
      <c r="AF294" s="136"/>
      <c r="AG294" s="136"/>
      <c r="AH294" s="137"/>
      <c r="AI294" s="38">
        <v>2</v>
      </c>
      <c r="AJ294" s="89" t="s">
        <v>624</v>
      </c>
      <c r="AK294" s="96">
        <v>1</v>
      </c>
      <c r="AL294" s="97">
        <v>1</v>
      </c>
      <c r="AM294" s="109" t="s">
        <v>758</v>
      </c>
      <c r="AN294" s="98">
        <v>840</v>
      </c>
      <c r="AO294" s="98">
        <v>2257</v>
      </c>
      <c r="AP294" s="99">
        <f t="shared" si="5"/>
        <v>268.69047619047615</v>
      </c>
      <c r="AQ294" s="98"/>
      <c r="AR294" s="93">
        <v>0.42241000000000001</v>
      </c>
      <c r="AS294" s="100">
        <v>1</v>
      </c>
      <c r="AT294" s="388">
        <v>2.33</v>
      </c>
      <c r="AU294" s="91">
        <v>1.63</v>
      </c>
      <c r="AV294" s="91">
        <v>3.22</v>
      </c>
      <c r="AW294" s="91">
        <v>1</v>
      </c>
      <c r="AX294" s="91">
        <v>5</v>
      </c>
      <c r="AY294" s="91">
        <v>1</v>
      </c>
      <c r="AZ294" s="60">
        <v>2.3801199999999998</v>
      </c>
      <c r="BA294" s="21">
        <v>0</v>
      </c>
      <c r="BB294" s="101"/>
      <c r="BC294" s="487"/>
      <c r="BD294" s="105" t="s">
        <v>1116</v>
      </c>
      <c r="BE294" s="387">
        <v>2.3801199999999998</v>
      </c>
      <c r="BF294" s="509"/>
      <c r="BG294" s="498"/>
      <c r="BH294" s="482"/>
      <c r="BI294" s="482"/>
      <c r="BJ294" s="542"/>
      <c r="CF294" s="20"/>
    </row>
    <row r="295" spans="1:84" s="14" customFormat="1" ht="12.75" customHeight="1" x14ac:dyDescent="0.2">
      <c r="A295" s="227" t="s">
        <v>426</v>
      </c>
      <c r="B295" s="187">
        <v>4706</v>
      </c>
      <c r="C295" s="329" t="s">
        <v>428</v>
      </c>
      <c r="D295" s="337">
        <v>4706008001</v>
      </c>
      <c r="E295" s="185">
        <v>165</v>
      </c>
      <c r="F295" s="186">
        <v>8</v>
      </c>
      <c r="G295" s="184" t="s">
        <v>427</v>
      </c>
      <c r="H295" s="355">
        <v>3567003.77</v>
      </c>
      <c r="I295" s="36">
        <v>5430451.5</v>
      </c>
      <c r="J295" s="36">
        <v>3567115.17</v>
      </c>
      <c r="K295" s="356">
        <v>5429923.7300000004</v>
      </c>
      <c r="L295" s="344">
        <v>769</v>
      </c>
      <c r="M295" s="45">
        <v>0</v>
      </c>
      <c r="N295" s="46">
        <v>1</v>
      </c>
      <c r="O295" s="46">
        <v>0</v>
      </c>
      <c r="P295" s="46">
        <v>0</v>
      </c>
      <c r="Q295" s="367"/>
      <c r="R295" s="31">
        <v>39252</v>
      </c>
      <c r="S295" s="31">
        <v>39715</v>
      </c>
      <c r="T295" s="31"/>
      <c r="U295" s="31"/>
      <c r="V295" s="31"/>
      <c r="W295" s="31"/>
      <c r="X295" s="31"/>
      <c r="Y295" s="368"/>
      <c r="Z295" s="132"/>
      <c r="AA295" s="133" t="s">
        <v>1162</v>
      </c>
      <c r="AB295" s="133" t="s">
        <v>1162</v>
      </c>
      <c r="AC295" s="133"/>
      <c r="AD295" s="133"/>
      <c r="AE295" s="133"/>
      <c r="AF295" s="133"/>
      <c r="AG295" s="133"/>
      <c r="AH295" s="134"/>
      <c r="AI295" s="37">
        <v>2</v>
      </c>
      <c r="AJ295" s="84" t="s">
        <v>624</v>
      </c>
      <c r="AK295" s="85">
        <v>1</v>
      </c>
      <c r="AL295" s="26">
        <v>0</v>
      </c>
      <c r="AM295" s="108" t="s">
        <v>429</v>
      </c>
      <c r="AN295" s="82">
        <v>480</v>
      </c>
      <c r="AO295" s="85">
        <v>930</v>
      </c>
      <c r="AP295" s="81">
        <f t="shared" si="5"/>
        <v>193.75</v>
      </c>
      <c r="AQ295" s="82"/>
      <c r="AR295" s="88">
        <v>0.30288999999999999</v>
      </c>
      <c r="AS295" s="83">
        <v>1</v>
      </c>
      <c r="AT295" s="385">
        <v>3.67</v>
      </c>
      <c r="AU295" s="64">
        <v>1.8</v>
      </c>
      <c r="AV295" s="64">
        <v>3</v>
      </c>
      <c r="AW295" s="64">
        <v>1</v>
      </c>
      <c r="AX295" s="64">
        <v>3</v>
      </c>
      <c r="AY295" s="64">
        <v>2</v>
      </c>
      <c r="AZ295" s="59">
        <v>2.6166700000000001</v>
      </c>
      <c r="BA295" s="18">
        <v>1</v>
      </c>
      <c r="BB295" s="19"/>
      <c r="BC295" s="485">
        <v>0</v>
      </c>
      <c r="BD295" s="106" t="s">
        <v>1116</v>
      </c>
      <c r="BE295" s="386">
        <v>2.6166700000000001</v>
      </c>
      <c r="BF295" s="488">
        <v>2.4431400000000001</v>
      </c>
      <c r="BG295" s="496">
        <v>1</v>
      </c>
      <c r="BH295" s="480"/>
      <c r="BI295" s="480" t="s">
        <v>1116</v>
      </c>
      <c r="BJ295" s="505">
        <v>2.4431400000000001</v>
      </c>
      <c r="CF295" s="20"/>
    </row>
    <row r="296" spans="1:84" s="14" customFormat="1" ht="12.75" customHeight="1" x14ac:dyDescent="0.2">
      <c r="A296" s="227" t="s">
        <v>426</v>
      </c>
      <c r="B296" s="187">
        <v>4706</v>
      </c>
      <c r="C296" s="329" t="s">
        <v>428</v>
      </c>
      <c r="D296" s="337">
        <v>4706008002</v>
      </c>
      <c r="E296" s="185">
        <v>166</v>
      </c>
      <c r="F296" s="186">
        <v>8</v>
      </c>
      <c r="G296" s="184" t="s">
        <v>401</v>
      </c>
      <c r="H296" s="355">
        <v>3566443.15</v>
      </c>
      <c r="I296" s="36">
        <v>5434832.3700000001</v>
      </c>
      <c r="J296" s="36">
        <v>3566634.69</v>
      </c>
      <c r="K296" s="356">
        <v>5434103.7000000002</v>
      </c>
      <c r="L296" s="344">
        <v>1143</v>
      </c>
      <c r="M296" s="45">
        <v>0</v>
      </c>
      <c r="N296" s="46">
        <v>1</v>
      </c>
      <c r="O296" s="46">
        <v>0</v>
      </c>
      <c r="P296" s="46">
        <v>0</v>
      </c>
      <c r="Q296" s="367"/>
      <c r="R296" s="31">
        <v>39252</v>
      </c>
      <c r="S296" s="31">
        <v>39715</v>
      </c>
      <c r="T296" s="31"/>
      <c r="U296" s="31"/>
      <c r="V296" s="31"/>
      <c r="W296" s="31"/>
      <c r="X296" s="31"/>
      <c r="Y296" s="368"/>
      <c r="Z296" s="132"/>
      <c r="AA296" s="133" t="s">
        <v>1162</v>
      </c>
      <c r="AB296" s="133" t="s">
        <v>1162</v>
      </c>
      <c r="AC296" s="133"/>
      <c r="AD296" s="133"/>
      <c r="AE296" s="133"/>
      <c r="AF296" s="133"/>
      <c r="AG296" s="133"/>
      <c r="AH296" s="134"/>
      <c r="AI296" s="37">
        <v>2</v>
      </c>
      <c r="AJ296" s="84" t="s">
        <v>624</v>
      </c>
      <c r="AK296" s="85">
        <v>1</v>
      </c>
      <c r="AL296" s="26">
        <v>1</v>
      </c>
      <c r="AM296" s="108" t="s">
        <v>615</v>
      </c>
      <c r="AN296" s="82">
        <v>480</v>
      </c>
      <c r="AO296" s="85">
        <v>1282</v>
      </c>
      <c r="AP296" s="81">
        <f t="shared" si="5"/>
        <v>267.08333333333331</v>
      </c>
      <c r="AQ296" s="82"/>
      <c r="AR296" s="88">
        <v>9.1329999999999995E-2</v>
      </c>
      <c r="AS296" s="83">
        <v>1</v>
      </c>
      <c r="AT296" s="385">
        <v>3</v>
      </c>
      <c r="AU296" s="64">
        <v>1.55</v>
      </c>
      <c r="AV296" s="64">
        <v>3</v>
      </c>
      <c r="AW296" s="64">
        <v>1</v>
      </c>
      <c r="AX296" s="64">
        <v>1</v>
      </c>
      <c r="AY296" s="64">
        <v>1</v>
      </c>
      <c r="AZ296" s="59">
        <v>2.1363599999999998</v>
      </c>
      <c r="BA296" s="18">
        <v>0</v>
      </c>
      <c r="BB296" s="19"/>
      <c r="BC296" s="486"/>
      <c r="BD296" s="106" t="s">
        <v>1116</v>
      </c>
      <c r="BE296" s="387">
        <v>2.1363599999999998</v>
      </c>
      <c r="BF296" s="508"/>
      <c r="BG296" s="497"/>
      <c r="BH296" s="481"/>
      <c r="BI296" s="481"/>
      <c r="BJ296" s="506"/>
      <c r="CF296" s="20"/>
    </row>
    <row r="297" spans="1:84" s="16" customFormat="1" ht="12.75" customHeight="1" x14ac:dyDescent="0.2">
      <c r="A297" s="227" t="s">
        <v>426</v>
      </c>
      <c r="B297" s="187">
        <v>4706</v>
      </c>
      <c r="C297" s="329" t="s">
        <v>428</v>
      </c>
      <c r="D297" s="337">
        <v>4706008003</v>
      </c>
      <c r="E297" s="185">
        <v>167</v>
      </c>
      <c r="F297" s="186">
        <v>8</v>
      </c>
      <c r="G297" s="184" t="s">
        <v>376</v>
      </c>
      <c r="H297" s="355">
        <v>3564944.75</v>
      </c>
      <c r="I297" s="36">
        <v>5438940.0599999996</v>
      </c>
      <c r="J297" s="36">
        <v>3565231.11</v>
      </c>
      <c r="K297" s="356">
        <v>5438707.4400000004</v>
      </c>
      <c r="L297" s="344">
        <v>839</v>
      </c>
      <c r="M297" s="45">
        <v>0</v>
      </c>
      <c r="N297" s="46">
        <v>1</v>
      </c>
      <c r="O297" s="46">
        <v>0</v>
      </c>
      <c r="P297" s="46">
        <v>0</v>
      </c>
      <c r="Q297" s="367"/>
      <c r="R297" s="31">
        <v>39252</v>
      </c>
      <c r="S297" s="31">
        <v>39716</v>
      </c>
      <c r="T297" s="31"/>
      <c r="U297" s="31"/>
      <c r="V297" s="31"/>
      <c r="W297" s="31"/>
      <c r="X297" s="31"/>
      <c r="Y297" s="368"/>
      <c r="Z297" s="132"/>
      <c r="AA297" s="133" t="s">
        <v>1162</v>
      </c>
      <c r="AB297" s="133" t="s">
        <v>1162</v>
      </c>
      <c r="AC297" s="133"/>
      <c r="AD297" s="133"/>
      <c r="AE297" s="133"/>
      <c r="AF297" s="133"/>
      <c r="AG297" s="133"/>
      <c r="AH297" s="134"/>
      <c r="AI297" s="37">
        <v>2</v>
      </c>
      <c r="AJ297" s="84" t="s">
        <v>624</v>
      </c>
      <c r="AK297" s="85">
        <v>1</v>
      </c>
      <c r="AL297" s="26">
        <v>0</v>
      </c>
      <c r="AM297" s="108" t="s">
        <v>615</v>
      </c>
      <c r="AN297" s="82">
        <v>480</v>
      </c>
      <c r="AO297" s="85">
        <v>1713</v>
      </c>
      <c r="AP297" s="81">
        <f t="shared" si="5"/>
        <v>356.875</v>
      </c>
      <c r="AQ297" s="228"/>
      <c r="AR297" s="88">
        <v>0.30288999999999999</v>
      </c>
      <c r="AS297" s="83">
        <v>1</v>
      </c>
      <c r="AT297" s="385">
        <v>1</v>
      </c>
      <c r="AU297" s="64">
        <v>2.64</v>
      </c>
      <c r="AV297" s="64">
        <v>3.8</v>
      </c>
      <c r="AW297" s="64">
        <v>1</v>
      </c>
      <c r="AX297" s="64">
        <v>3</v>
      </c>
      <c r="AY297" s="64">
        <v>2</v>
      </c>
      <c r="AZ297" s="59">
        <v>2.3590900000000001</v>
      </c>
      <c r="BA297" s="18">
        <v>0</v>
      </c>
      <c r="BB297" s="19"/>
      <c r="BC297" s="486"/>
      <c r="BD297" s="106" t="s">
        <v>1116</v>
      </c>
      <c r="BE297" s="387">
        <v>2.3590900000000001</v>
      </c>
      <c r="BF297" s="508"/>
      <c r="BG297" s="497"/>
      <c r="BH297" s="481"/>
      <c r="BI297" s="481"/>
      <c r="BJ297" s="505"/>
      <c r="CF297" s="17"/>
    </row>
    <row r="298" spans="1:84" s="16" customFormat="1" ht="12.75" customHeight="1" thickBot="1" x14ac:dyDescent="0.25">
      <c r="A298" s="229" t="s">
        <v>426</v>
      </c>
      <c r="B298" s="189">
        <v>4706</v>
      </c>
      <c r="C298" s="329" t="s">
        <v>428</v>
      </c>
      <c r="D298" s="338">
        <v>4706008004</v>
      </c>
      <c r="E298" s="190">
        <v>168</v>
      </c>
      <c r="F298" s="191">
        <v>8</v>
      </c>
      <c r="G298" s="192" t="s">
        <v>960</v>
      </c>
      <c r="H298" s="357">
        <v>3561969.55</v>
      </c>
      <c r="I298" s="94">
        <v>5445130.1299999999</v>
      </c>
      <c r="J298" s="94">
        <v>3562446.4</v>
      </c>
      <c r="K298" s="358">
        <v>5444712.8200000003</v>
      </c>
      <c r="L298" s="345">
        <v>708</v>
      </c>
      <c r="M298" s="47">
        <v>0</v>
      </c>
      <c r="N298" s="95">
        <v>1</v>
      </c>
      <c r="O298" s="95">
        <v>0</v>
      </c>
      <c r="P298" s="95">
        <v>0</v>
      </c>
      <c r="Q298" s="369"/>
      <c r="R298" s="32">
        <v>39252</v>
      </c>
      <c r="S298" s="32">
        <v>39716</v>
      </c>
      <c r="T298" s="32"/>
      <c r="U298" s="32"/>
      <c r="V298" s="32"/>
      <c r="W298" s="32"/>
      <c r="X298" s="32"/>
      <c r="Y298" s="370"/>
      <c r="Z298" s="135"/>
      <c r="AA298" s="136" t="s">
        <v>1162</v>
      </c>
      <c r="AB298" s="136" t="s">
        <v>1162</v>
      </c>
      <c r="AC298" s="136"/>
      <c r="AD298" s="136"/>
      <c r="AE298" s="136"/>
      <c r="AF298" s="136"/>
      <c r="AG298" s="136"/>
      <c r="AH298" s="137"/>
      <c r="AI298" s="37">
        <v>2</v>
      </c>
      <c r="AJ298" s="84" t="s">
        <v>624</v>
      </c>
      <c r="AK298" s="85">
        <v>1</v>
      </c>
      <c r="AL298" s="26">
        <v>0</v>
      </c>
      <c r="AM298" s="108" t="s">
        <v>961</v>
      </c>
      <c r="AN298" s="82">
        <v>600</v>
      </c>
      <c r="AO298" s="230">
        <v>2081</v>
      </c>
      <c r="AP298" s="99">
        <f t="shared" si="5"/>
        <v>346.83333333333331</v>
      </c>
      <c r="AQ298" s="230"/>
      <c r="AR298" s="88">
        <v>0.30288999999999999</v>
      </c>
      <c r="AS298" s="83">
        <v>1</v>
      </c>
      <c r="AT298" s="388">
        <v>1.67</v>
      </c>
      <c r="AU298" s="91">
        <v>2.38</v>
      </c>
      <c r="AV298" s="91">
        <v>3.4</v>
      </c>
      <c r="AW298" s="91">
        <v>1</v>
      </c>
      <c r="AX298" s="91">
        <v>5</v>
      </c>
      <c r="AY298" s="91">
        <v>1</v>
      </c>
      <c r="AZ298" s="60">
        <v>2.4461499999999998</v>
      </c>
      <c r="BA298" s="21">
        <v>1</v>
      </c>
      <c r="BB298" s="101"/>
      <c r="BC298" s="487"/>
      <c r="BD298" s="105" t="s">
        <v>1116</v>
      </c>
      <c r="BE298" s="389">
        <v>2.4461499999999998</v>
      </c>
      <c r="BF298" s="509"/>
      <c r="BG298" s="498"/>
      <c r="BH298" s="482"/>
      <c r="BI298" s="482"/>
      <c r="BJ298" s="506"/>
      <c r="CF298" s="17"/>
    </row>
    <row r="299" spans="1:84" s="14" customFormat="1" ht="12.75" customHeight="1" x14ac:dyDescent="0.2">
      <c r="A299" s="227" t="s">
        <v>857</v>
      </c>
      <c r="B299" s="187">
        <v>4707</v>
      </c>
      <c r="C299" s="331" t="s">
        <v>749</v>
      </c>
      <c r="D299" s="337">
        <v>4707072001</v>
      </c>
      <c r="E299" s="185">
        <v>180</v>
      </c>
      <c r="F299" s="186">
        <v>72</v>
      </c>
      <c r="G299" s="184" t="s">
        <v>858</v>
      </c>
      <c r="H299" s="355">
        <v>3553703.68</v>
      </c>
      <c r="I299" s="36">
        <v>5444434.3399999999</v>
      </c>
      <c r="J299" s="36">
        <v>3553150.35</v>
      </c>
      <c r="K299" s="356">
        <v>5443810.1799999997</v>
      </c>
      <c r="L299" s="344">
        <v>1076</v>
      </c>
      <c r="M299" s="45">
        <v>0</v>
      </c>
      <c r="N299" s="46">
        <v>1</v>
      </c>
      <c r="O299" s="46">
        <v>0</v>
      </c>
      <c r="P299" s="46">
        <v>0</v>
      </c>
      <c r="Q299" s="367"/>
      <c r="R299" s="31">
        <v>39344</v>
      </c>
      <c r="S299" s="31">
        <v>39716</v>
      </c>
      <c r="T299" s="31"/>
      <c r="U299" s="31"/>
      <c r="V299" s="31"/>
      <c r="W299" s="31"/>
      <c r="X299" s="31">
        <v>41523</v>
      </c>
      <c r="Y299" s="368"/>
      <c r="Z299" s="132"/>
      <c r="AA299" s="133"/>
      <c r="AB299" s="133" t="s">
        <v>1162</v>
      </c>
      <c r="AC299" s="133"/>
      <c r="AD299" s="133"/>
      <c r="AE299" s="133"/>
      <c r="AF299" s="133"/>
      <c r="AG299" s="133" t="s">
        <v>1162</v>
      </c>
      <c r="AH299" s="134"/>
      <c r="AI299" s="39">
        <v>2</v>
      </c>
      <c r="AJ299" s="23" t="s">
        <v>624</v>
      </c>
      <c r="AK299" s="240">
        <v>1</v>
      </c>
      <c r="AL299" s="241">
        <v>0</v>
      </c>
      <c r="AM299" s="257" t="s">
        <v>859</v>
      </c>
      <c r="AN299" s="258">
        <v>840</v>
      </c>
      <c r="AO299" s="85">
        <v>5287</v>
      </c>
      <c r="AP299" s="81">
        <f t="shared" si="5"/>
        <v>629.40476190476193</v>
      </c>
      <c r="AQ299" s="82"/>
      <c r="AR299" s="244">
        <v>0.48835000000000001</v>
      </c>
      <c r="AS299" s="245">
        <v>1</v>
      </c>
      <c r="AT299" s="385">
        <v>3.33</v>
      </c>
      <c r="AU299" s="64">
        <v>1.84</v>
      </c>
      <c r="AV299" s="64">
        <v>3</v>
      </c>
      <c r="AW299" s="64">
        <v>1</v>
      </c>
      <c r="AX299" s="64">
        <v>3</v>
      </c>
      <c r="AY299" s="64">
        <v>1</v>
      </c>
      <c r="AZ299" s="59">
        <v>2.4605299999999999</v>
      </c>
      <c r="BA299" s="18">
        <v>1</v>
      </c>
      <c r="BB299" s="19"/>
      <c r="BC299" s="485">
        <v>1</v>
      </c>
      <c r="BD299" s="106" t="s">
        <v>1116</v>
      </c>
      <c r="BE299" s="387">
        <v>2.4605299999999999</v>
      </c>
      <c r="BF299" s="488">
        <v>2.4813700000000001</v>
      </c>
      <c r="BG299" s="496">
        <v>0</v>
      </c>
      <c r="BH299" s="480"/>
      <c r="BI299" s="480" t="s">
        <v>1116</v>
      </c>
      <c r="BJ299" s="529">
        <v>2.4521299999999999</v>
      </c>
      <c r="CF299" s="20"/>
    </row>
    <row r="300" spans="1:84" s="16" customFormat="1" ht="12.75" customHeight="1" x14ac:dyDescent="0.2">
      <c r="A300" s="227" t="s">
        <v>857</v>
      </c>
      <c r="B300" s="187">
        <v>4707</v>
      </c>
      <c r="C300" s="329" t="s">
        <v>749</v>
      </c>
      <c r="D300" s="337">
        <v>4707072002</v>
      </c>
      <c r="E300" s="185">
        <v>181</v>
      </c>
      <c r="F300" s="186">
        <v>72</v>
      </c>
      <c r="G300" s="184" t="s">
        <v>562</v>
      </c>
      <c r="H300" s="355">
        <v>3557358.64</v>
      </c>
      <c r="I300" s="36">
        <v>5449192.1299999999</v>
      </c>
      <c r="J300" s="36">
        <v>3557366.42</v>
      </c>
      <c r="K300" s="356">
        <v>5448294.2800000003</v>
      </c>
      <c r="L300" s="344">
        <v>999</v>
      </c>
      <c r="M300" s="45">
        <v>0</v>
      </c>
      <c r="N300" s="46">
        <v>1</v>
      </c>
      <c r="O300" s="46">
        <v>0</v>
      </c>
      <c r="P300" s="46">
        <v>0</v>
      </c>
      <c r="Q300" s="367"/>
      <c r="R300" s="31">
        <v>39344</v>
      </c>
      <c r="S300" s="31"/>
      <c r="T300" s="31">
        <v>40045</v>
      </c>
      <c r="U300" s="31"/>
      <c r="V300" s="31"/>
      <c r="W300" s="31"/>
      <c r="X300" s="31"/>
      <c r="Y300" s="368"/>
      <c r="Z300" s="132"/>
      <c r="AA300" s="133" t="s">
        <v>1162</v>
      </c>
      <c r="AB300" s="133"/>
      <c r="AC300" s="133" t="s">
        <v>1162</v>
      </c>
      <c r="AD300" s="133"/>
      <c r="AE300" s="133"/>
      <c r="AF300" s="133"/>
      <c r="AG300" s="133"/>
      <c r="AH300" s="134"/>
      <c r="AI300" s="37">
        <v>2</v>
      </c>
      <c r="AJ300" s="84" t="s">
        <v>624</v>
      </c>
      <c r="AK300" s="85">
        <v>1</v>
      </c>
      <c r="AL300" s="26">
        <v>1</v>
      </c>
      <c r="AM300" s="108" t="s">
        <v>375</v>
      </c>
      <c r="AN300" s="82">
        <v>840</v>
      </c>
      <c r="AO300" s="85">
        <v>1690</v>
      </c>
      <c r="AP300" s="81">
        <f t="shared" si="5"/>
        <v>201.19047619047618</v>
      </c>
      <c r="AQ300" s="228"/>
      <c r="AR300" s="88">
        <v>0.21995000000000001</v>
      </c>
      <c r="AS300" s="83">
        <v>1</v>
      </c>
      <c r="AT300" s="385">
        <v>2.67</v>
      </c>
      <c r="AU300" s="64">
        <v>1.95</v>
      </c>
      <c r="AV300" s="64">
        <v>3.44</v>
      </c>
      <c r="AW300" s="64">
        <v>1</v>
      </c>
      <c r="AX300" s="64">
        <v>5</v>
      </c>
      <c r="AY300" s="64">
        <v>1</v>
      </c>
      <c r="AZ300" s="59">
        <v>2.59795</v>
      </c>
      <c r="BA300" s="18">
        <v>1</v>
      </c>
      <c r="BB300" s="19" t="s">
        <v>1203</v>
      </c>
      <c r="BC300" s="486"/>
      <c r="BD300" s="106" t="s">
        <v>1116</v>
      </c>
      <c r="BE300" s="387">
        <v>2.4649999999999999</v>
      </c>
      <c r="BF300" s="508"/>
      <c r="BG300" s="497"/>
      <c r="BH300" s="481"/>
      <c r="BI300" s="481"/>
      <c r="BJ300" s="539"/>
      <c r="CF300" s="17"/>
    </row>
    <row r="301" spans="1:84" s="16" customFormat="1" ht="12.75" customHeight="1" thickBot="1" x14ac:dyDescent="0.25">
      <c r="A301" s="229" t="s">
        <v>857</v>
      </c>
      <c r="B301" s="189">
        <v>4707</v>
      </c>
      <c r="C301" s="330" t="s">
        <v>749</v>
      </c>
      <c r="D301" s="338">
        <v>4707072003</v>
      </c>
      <c r="E301" s="190">
        <v>182</v>
      </c>
      <c r="F301" s="191">
        <v>72</v>
      </c>
      <c r="G301" s="192" t="s">
        <v>374</v>
      </c>
      <c r="H301" s="357">
        <v>3556619.15</v>
      </c>
      <c r="I301" s="94">
        <v>5452376.1299999999</v>
      </c>
      <c r="J301" s="94">
        <v>3557530.6</v>
      </c>
      <c r="K301" s="358">
        <v>5451661.8399999999</v>
      </c>
      <c r="L301" s="345">
        <v>1211</v>
      </c>
      <c r="M301" s="47">
        <v>0</v>
      </c>
      <c r="N301" s="95">
        <v>1</v>
      </c>
      <c r="O301" s="95">
        <v>0</v>
      </c>
      <c r="P301" s="95">
        <v>0</v>
      </c>
      <c r="Q301" s="369"/>
      <c r="R301" s="32">
        <v>39344</v>
      </c>
      <c r="S301" s="32"/>
      <c r="T301" s="32">
        <v>40045</v>
      </c>
      <c r="U301" s="32"/>
      <c r="V301" s="32"/>
      <c r="W301" s="32">
        <v>41171</v>
      </c>
      <c r="X301" s="32"/>
      <c r="Y301" s="370"/>
      <c r="Z301" s="135"/>
      <c r="AA301" s="136"/>
      <c r="AB301" s="136"/>
      <c r="AC301" s="136" t="s">
        <v>1162</v>
      </c>
      <c r="AD301" s="136"/>
      <c r="AE301" s="136"/>
      <c r="AF301" s="136" t="s">
        <v>1162</v>
      </c>
      <c r="AG301" s="136"/>
      <c r="AH301" s="137"/>
      <c r="AI301" s="38">
        <v>2</v>
      </c>
      <c r="AJ301" s="89" t="s">
        <v>623</v>
      </c>
      <c r="AK301" s="96">
        <v>1</v>
      </c>
      <c r="AL301" s="97">
        <v>1</v>
      </c>
      <c r="AM301" s="109" t="s">
        <v>375</v>
      </c>
      <c r="AN301" s="98">
        <v>840</v>
      </c>
      <c r="AO301" s="230">
        <v>2040</v>
      </c>
      <c r="AP301" s="99">
        <f t="shared" si="5"/>
        <v>242.85714285714283</v>
      </c>
      <c r="AQ301" s="230"/>
      <c r="AR301" s="93">
        <v>0.29170000000000001</v>
      </c>
      <c r="AS301" s="100">
        <v>1</v>
      </c>
      <c r="AT301" s="388">
        <v>2.67</v>
      </c>
      <c r="AU301" s="91">
        <v>2.16</v>
      </c>
      <c r="AV301" s="91">
        <v>2.56</v>
      </c>
      <c r="AW301" s="91">
        <v>1</v>
      </c>
      <c r="AX301" s="91">
        <v>5</v>
      </c>
      <c r="AY301" s="91">
        <v>1</v>
      </c>
      <c r="AZ301" s="60">
        <v>2.4283600000000001</v>
      </c>
      <c r="BA301" s="21">
        <v>0</v>
      </c>
      <c r="BB301" s="101"/>
      <c r="BC301" s="487"/>
      <c r="BD301" s="105" t="s">
        <v>1116</v>
      </c>
      <c r="BE301" s="389">
        <v>2.4283600000000001</v>
      </c>
      <c r="BF301" s="509"/>
      <c r="BG301" s="498"/>
      <c r="BH301" s="482"/>
      <c r="BI301" s="482"/>
      <c r="BJ301" s="540"/>
      <c r="CF301" s="17"/>
    </row>
    <row r="302" spans="1:84" s="14" customFormat="1" ht="12.75" customHeight="1" x14ac:dyDescent="0.2">
      <c r="A302" s="227" t="s">
        <v>591</v>
      </c>
      <c r="B302" s="187">
        <v>4708</v>
      </c>
      <c r="C302" s="329" t="s">
        <v>749</v>
      </c>
      <c r="D302" s="337">
        <v>4708006001</v>
      </c>
      <c r="E302" s="185">
        <v>169</v>
      </c>
      <c r="F302" s="186">
        <v>6</v>
      </c>
      <c r="G302" s="184" t="s">
        <v>440</v>
      </c>
      <c r="H302" s="355">
        <v>3555168.87</v>
      </c>
      <c r="I302" s="36">
        <v>5459274.1299999999</v>
      </c>
      <c r="J302" s="36">
        <v>3555200.32</v>
      </c>
      <c r="K302" s="356">
        <v>5458637.3200000003</v>
      </c>
      <c r="L302" s="344">
        <v>642</v>
      </c>
      <c r="M302" s="45">
        <v>0</v>
      </c>
      <c r="N302" s="46">
        <v>1</v>
      </c>
      <c r="O302" s="46">
        <v>0</v>
      </c>
      <c r="P302" s="46">
        <v>0</v>
      </c>
      <c r="Q302" s="367"/>
      <c r="R302" s="31">
        <v>39344</v>
      </c>
      <c r="S302" s="31">
        <v>39709</v>
      </c>
      <c r="T302" s="31"/>
      <c r="U302" s="31"/>
      <c r="V302" s="31"/>
      <c r="W302" s="31"/>
      <c r="X302" s="31">
        <v>41523</v>
      </c>
      <c r="Y302" s="368"/>
      <c r="Z302" s="132"/>
      <c r="AA302" s="133"/>
      <c r="AB302" s="133" t="s">
        <v>1162</v>
      </c>
      <c r="AC302" s="133"/>
      <c r="AD302" s="133"/>
      <c r="AE302" s="133"/>
      <c r="AF302" s="133"/>
      <c r="AG302" s="133" t="s">
        <v>1162</v>
      </c>
      <c r="AH302" s="134"/>
      <c r="AI302" s="37">
        <v>2</v>
      </c>
      <c r="AJ302" s="84" t="s">
        <v>624</v>
      </c>
      <c r="AK302" s="85">
        <v>0</v>
      </c>
      <c r="AL302" s="26">
        <v>1</v>
      </c>
      <c r="AM302" s="108" t="s">
        <v>441</v>
      </c>
      <c r="AN302" s="82">
        <v>810</v>
      </c>
      <c r="AO302" s="82">
        <v>2025</v>
      </c>
      <c r="AP302" s="81">
        <f t="shared" si="5"/>
        <v>250</v>
      </c>
      <c r="AQ302" s="82"/>
      <c r="AR302" s="88">
        <v>0.25564999999999999</v>
      </c>
      <c r="AS302" s="83">
        <v>1</v>
      </c>
      <c r="AT302" s="385">
        <v>3.33</v>
      </c>
      <c r="AU302" s="64">
        <v>2.2599999999999998</v>
      </c>
      <c r="AV302" s="64">
        <v>3.67</v>
      </c>
      <c r="AW302" s="64">
        <v>5</v>
      </c>
      <c r="AX302" s="64">
        <v>5</v>
      </c>
      <c r="AY302" s="64">
        <v>1</v>
      </c>
      <c r="AZ302" s="59">
        <v>3.2324600000000001</v>
      </c>
      <c r="BA302" s="18">
        <v>0</v>
      </c>
      <c r="BB302" s="19"/>
      <c r="BC302" s="485">
        <v>0</v>
      </c>
      <c r="BD302" s="106" t="s">
        <v>1116</v>
      </c>
      <c r="BE302" s="386">
        <v>3.2324600000000001</v>
      </c>
      <c r="BF302" s="488"/>
      <c r="BG302" s="496"/>
      <c r="BH302" s="480"/>
      <c r="BI302" s="480" t="s">
        <v>1116</v>
      </c>
      <c r="BJ302" s="526" t="s">
        <v>1186</v>
      </c>
      <c r="CF302" s="20"/>
    </row>
    <row r="303" spans="1:84" s="14" customFormat="1" ht="12.75" customHeight="1" x14ac:dyDescent="0.2">
      <c r="A303" s="227" t="s">
        <v>591</v>
      </c>
      <c r="B303" s="187">
        <v>4708</v>
      </c>
      <c r="C303" s="329" t="s">
        <v>749</v>
      </c>
      <c r="D303" s="337">
        <v>4708006002</v>
      </c>
      <c r="E303" s="185">
        <v>170</v>
      </c>
      <c r="F303" s="186">
        <v>6</v>
      </c>
      <c r="G303" s="184" t="s">
        <v>400</v>
      </c>
      <c r="H303" s="355">
        <v>3546265.86</v>
      </c>
      <c r="I303" s="36">
        <v>5463166.0899999999</v>
      </c>
      <c r="J303" s="36">
        <v>3547557.91</v>
      </c>
      <c r="K303" s="356">
        <v>5462553.6500000004</v>
      </c>
      <c r="L303" s="344">
        <v>1634</v>
      </c>
      <c r="M303" s="45">
        <v>0</v>
      </c>
      <c r="N303" s="46">
        <v>1</v>
      </c>
      <c r="O303" s="46">
        <v>0</v>
      </c>
      <c r="P303" s="46">
        <v>0</v>
      </c>
      <c r="Q303" s="367"/>
      <c r="R303" s="31">
        <v>39344</v>
      </c>
      <c r="S303" s="31">
        <v>39709</v>
      </c>
      <c r="T303" s="31"/>
      <c r="U303" s="31"/>
      <c r="V303" s="31"/>
      <c r="W303" s="31"/>
      <c r="X303" s="31">
        <v>41523</v>
      </c>
      <c r="Y303" s="368"/>
      <c r="Z303" s="132"/>
      <c r="AA303" s="133"/>
      <c r="AB303" s="133" t="s">
        <v>1162</v>
      </c>
      <c r="AC303" s="133"/>
      <c r="AD303" s="133"/>
      <c r="AE303" s="133"/>
      <c r="AF303" s="133"/>
      <c r="AG303" s="133" t="s">
        <v>1162</v>
      </c>
      <c r="AH303" s="134"/>
      <c r="AI303" s="37">
        <v>2</v>
      </c>
      <c r="AJ303" s="84" t="s">
        <v>624</v>
      </c>
      <c r="AK303" s="85">
        <v>1</v>
      </c>
      <c r="AL303" s="26">
        <v>1</v>
      </c>
      <c r="AM303" s="108" t="s">
        <v>118</v>
      </c>
      <c r="AN303" s="82">
        <v>810</v>
      </c>
      <c r="AO303" s="82">
        <v>3462</v>
      </c>
      <c r="AP303" s="81">
        <f t="shared" si="5"/>
        <v>427.40740740740739</v>
      </c>
      <c r="AQ303" s="82"/>
      <c r="AR303" s="88">
        <v>0.47155000000000002</v>
      </c>
      <c r="AS303" s="83">
        <v>1</v>
      </c>
      <c r="AT303" s="385">
        <v>4</v>
      </c>
      <c r="AU303" s="64">
        <v>2.2200000000000002</v>
      </c>
      <c r="AV303" s="64">
        <v>3</v>
      </c>
      <c r="AW303" s="64">
        <v>1</v>
      </c>
      <c r="AX303" s="64">
        <v>5</v>
      </c>
      <c r="AY303" s="64">
        <v>1</v>
      </c>
      <c r="AZ303" s="59">
        <v>2.88889</v>
      </c>
      <c r="BA303" s="18">
        <v>0</v>
      </c>
      <c r="BB303" s="19"/>
      <c r="BC303" s="486"/>
      <c r="BD303" s="106" t="s">
        <v>1116</v>
      </c>
      <c r="BE303" s="386">
        <v>2.88889</v>
      </c>
      <c r="BF303" s="508"/>
      <c r="BG303" s="497"/>
      <c r="BH303" s="481"/>
      <c r="BI303" s="481"/>
      <c r="BJ303" s="519"/>
      <c r="CF303" s="20"/>
    </row>
    <row r="304" spans="1:84" s="14" customFormat="1" ht="12.75" customHeight="1" x14ac:dyDescent="0.2">
      <c r="A304" s="229" t="s">
        <v>591</v>
      </c>
      <c r="B304" s="189">
        <v>4708</v>
      </c>
      <c r="C304" s="329" t="s">
        <v>749</v>
      </c>
      <c r="D304" s="338">
        <v>4708006003</v>
      </c>
      <c r="E304" s="190">
        <v>171</v>
      </c>
      <c r="F304" s="191">
        <v>6</v>
      </c>
      <c r="G304" s="192" t="s">
        <v>117</v>
      </c>
      <c r="H304" s="357">
        <v>3541791.8</v>
      </c>
      <c r="I304" s="94">
        <v>5461682.0300000003</v>
      </c>
      <c r="J304" s="94">
        <v>3543173.07</v>
      </c>
      <c r="K304" s="358">
        <v>5462412.8200000003</v>
      </c>
      <c r="L304" s="345">
        <v>1918</v>
      </c>
      <c r="M304" s="47">
        <v>0</v>
      </c>
      <c r="N304" s="95">
        <v>1</v>
      </c>
      <c r="O304" s="95">
        <v>0</v>
      </c>
      <c r="P304" s="95">
        <v>0</v>
      </c>
      <c r="Q304" s="369"/>
      <c r="R304" s="32">
        <v>39343</v>
      </c>
      <c r="S304" s="32">
        <v>39709</v>
      </c>
      <c r="T304" s="32"/>
      <c r="U304" s="32"/>
      <c r="V304" s="32"/>
      <c r="W304" s="32"/>
      <c r="X304" s="32"/>
      <c r="Y304" s="370"/>
      <c r="Z304" s="135"/>
      <c r="AA304" s="136" t="s">
        <v>1162</v>
      </c>
      <c r="AB304" s="136" t="s">
        <v>1162</v>
      </c>
      <c r="AC304" s="136"/>
      <c r="AD304" s="136"/>
      <c r="AE304" s="136"/>
      <c r="AF304" s="136"/>
      <c r="AG304" s="136"/>
      <c r="AH304" s="137"/>
      <c r="AI304" s="37">
        <v>2</v>
      </c>
      <c r="AJ304" s="84" t="s">
        <v>624</v>
      </c>
      <c r="AK304" s="85">
        <v>1</v>
      </c>
      <c r="AL304" s="26">
        <v>1</v>
      </c>
      <c r="AM304" s="108" t="s">
        <v>118</v>
      </c>
      <c r="AN304" s="82">
        <v>810</v>
      </c>
      <c r="AO304" s="98">
        <v>1808</v>
      </c>
      <c r="AP304" s="99">
        <f t="shared" si="5"/>
        <v>223.20987654320987</v>
      </c>
      <c r="AQ304" s="98"/>
      <c r="AR304" s="88">
        <v>0.27279999999999999</v>
      </c>
      <c r="AS304" s="83">
        <v>1</v>
      </c>
      <c r="AT304" s="388">
        <v>3.33</v>
      </c>
      <c r="AU304" s="91">
        <v>1.44</v>
      </c>
      <c r="AV304" s="91">
        <v>3.5</v>
      </c>
      <c r="AW304" s="91">
        <v>1</v>
      </c>
      <c r="AX304" s="91">
        <v>5</v>
      </c>
      <c r="AY304" s="91">
        <v>1</v>
      </c>
      <c r="AZ304" s="60">
        <v>2.6527799999999999</v>
      </c>
      <c r="BA304" s="21">
        <v>1</v>
      </c>
      <c r="BB304" s="101"/>
      <c r="BC304" s="487"/>
      <c r="BD304" s="105" t="s">
        <v>1116</v>
      </c>
      <c r="BE304" s="413">
        <v>2.6527799999999999</v>
      </c>
      <c r="BF304" s="509"/>
      <c r="BG304" s="498"/>
      <c r="BH304" s="482"/>
      <c r="BI304" s="482"/>
      <c r="BJ304" s="527"/>
      <c r="CF304" s="20"/>
    </row>
    <row r="305" spans="1:84" s="14" customFormat="1" ht="12.75" customHeight="1" x14ac:dyDescent="0.2">
      <c r="A305" s="227" t="s">
        <v>932</v>
      </c>
      <c r="B305" s="187">
        <v>4709</v>
      </c>
      <c r="C305" s="331" t="s">
        <v>749</v>
      </c>
      <c r="D305" s="337">
        <v>4709073001</v>
      </c>
      <c r="E305" s="185">
        <v>183</v>
      </c>
      <c r="F305" s="186">
        <v>73</v>
      </c>
      <c r="G305" s="184" t="s">
        <v>933</v>
      </c>
      <c r="H305" s="355">
        <v>3537021.6</v>
      </c>
      <c r="I305" s="36">
        <v>5461193</v>
      </c>
      <c r="J305" s="36">
        <v>3537496.28</v>
      </c>
      <c r="K305" s="356">
        <v>5461601.4699999997</v>
      </c>
      <c r="L305" s="344">
        <v>634</v>
      </c>
      <c r="M305" s="45">
        <v>0</v>
      </c>
      <c r="N305" s="46">
        <v>1</v>
      </c>
      <c r="O305" s="46">
        <v>0</v>
      </c>
      <c r="P305" s="46">
        <v>0</v>
      </c>
      <c r="Q305" s="367"/>
      <c r="R305" s="31">
        <v>39343</v>
      </c>
      <c r="S305" s="31">
        <v>39709</v>
      </c>
      <c r="T305" s="31"/>
      <c r="U305" s="31"/>
      <c r="V305" s="31"/>
      <c r="W305" s="31"/>
      <c r="X305" s="31">
        <v>41523</v>
      </c>
      <c r="Y305" s="368"/>
      <c r="Z305" s="132"/>
      <c r="AA305" s="133"/>
      <c r="AB305" s="133" t="s">
        <v>1162</v>
      </c>
      <c r="AC305" s="133"/>
      <c r="AD305" s="133"/>
      <c r="AE305" s="133"/>
      <c r="AF305" s="133"/>
      <c r="AG305" s="133" t="s">
        <v>1162</v>
      </c>
      <c r="AH305" s="134"/>
      <c r="AI305" s="39">
        <v>2</v>
      </c>
      <c r="AJ305" s="23" t="s">
        <v>624</v>
      </c>
      <c r="AK305" s="240">
        <v>0</v>
      </c>
      <c r="AL305" s="241">
        <v>1</v>
      </c>
      <c r="AM305" s="257" t="s">
        <v>934</v>
      </c>
      <c r="AN305" s="258">
        <v>810</v>
      </c>
      <c r="AO305" s="85">
        <v>2464</v>
      </c>
      <c r="AP305" s="81">
        <f t="shared" si="5"/>
        <v>304.19753086419752</v>
      </c>
      <c r="AQ305" s="82"/>
      <c r="AR305" s="244">
        <v>0.34721000000000002</v>
      </c>
      <c r="AS305" s="245">
        <v>1</v>
      </c>
      <c r="AT305" s="385">
        <v>3.33</v>
      </c>
      <c r="AU305" s="64">
        <v>2.0499999999999998</v>
      </c>
      <c r="AV305" s="64">
        <v>3.22</v>
      </c>
      <c r="AW305" s="64">
        <v>1</v>
      </c>
      <c r="AX305" s="64">
        <v>5</v>
      </c>
      <c r="AY305" s="64">
        <v>1</v>
      </c>
      <c r="AZ305" s="59">
        <v>2.7353800000000001</v>
      </c>
      <c r="BA305" s="18">
        <v>0</v>
      </c>
      <c r="BB305" s="19"/>
      <c r="BC305" s="485">
        <v>0</v>
      </c>
      <c r="BD305" s="106" t="s">
        <v>1116</v>
      </c>
      <c r="BE305" s="386">
        <v>2.7353800000000001</v>
      </c>
      <c r="BF305" s="488"/>
      <c r="BG305" s="496"/>
      <c r="BH305" s="480"/>
      <c r="BI305" s="480" t="s">
        <v>1116</v>
      </c>
      <c r="BJ305" s="526" t="s">
        <v>1186</v>
      </c>
      <c r="CF305" s="20"/>
    </row>
    <row r="306" spans="1:84" s="14" customFormat="1" ht="12.75" customHeight="1" x14ac:dyDescent="0.2">
      <c r="A306" s="227" t="s">
        <v>932</v>
      </c>
      <c r="B306" s="187">
        <v>4709</v>
      </c>
      <c r="C306" s="329" t="s">
        <v>749</v>
      </c>
      <c r="D306" s="337">
        <v>4709073002</v>
      </c>
      <c r="E306" s="185">
        <v>184</v>
      </c>
      <c r="F306" s="186">
        <v>73</v>
      </c>
      <c r="G306" s="184" t="s">
        <v>193</v>
      </c>
      <c r="H306" s="355">
        <v>3532923.5</v>
      </c>
      <c r="I306" s="36">
        <v>5460106.2000000002</v>
      </c>
      <c r="J306" s="36">
        <v>3533893.93</v>
      </c>
      <c r="K306" s="356">
        <v>5460809.8099999996</v>
      </c>
      <c r="L306" s="344">
        <v>1401</v>
      </c>
      <c r="M306" s="45">
        <v>0</v>
      </c>
      <c r="N306" s="46">
        <v>1</v>
      </c>
      <c r="O306" s="46">
        <v>0</v>
      </c>
      <c r="P306" s="46">
        <v>0</v>
      </c>
      <c r="Q306" s="367"/>
      <c r="R306" s="31">
        <v>39343</v>
      </c>
      <c r="S306" s="31">
        <v>39709</v>
      </c>
      <c r="T306" s="31"/>
      <c r="U306" s="31"/>
      <c r="V306" s="31"/>
      <c r="W306" s="31"/>
      <c r="X306" s="31"/>
      <c r="Y306" s="368"/>
      <c r="Z306" s="132"/>
      <c r="AA306" s="133" t="s">
        <v>1162</v>
      </c>
      <c r="AB306" s="133" t="s">
        <v>1162</v>
      </c>
      <c r="AC306" s="133"/>
      <c r="AD306" s="133"/>
      <c r="AE306" s="133"/>
      <c r="AF306" s="133"/>
      <c r="AG306" s="133"/>
      <c r="AH306" s="134"/>
      <c r="AI306" s="37">
        <v>2</v>
      </c>
      <c r="AJ306" s="84" t="s">
        <v>624</v>
      </c>
      <c r="AK306" s="85">
        <v>1</v>
      </c>
      <c r="AL306" s="26">
        <v>1</v>
      </c>
      <c r="AM306" s="108" t="s">
        <v>934</v>
      </c>
      <c r="AN306" s="82">
        <v>810</v>
      </c>
      <c r="AO306" s="85">
        <v>821</v>
      </c>
      <c r="AP306" s="81">
        <f t="shared" si="5"/>
        <v>101.35802469135801</v>
      </c>
      <c r="AQ306" s="82"/>
      <c r="AR306" s="88">
        <v>0.30558000000000002</v>
      </c>
      <c r="AS306" s="83">
        <v>1</v>
      </c>
      <c r="AT306" s="385">
        <v>2.33</v>
      </c>
      <c r="AU306" s="64">
        <v>1.95</v>
      </c>
      <c r="AV306" s="64">
        <v>3.89</v>
      </c>
      <c r="AW306" s="64">
        <v>1</v>
      </c>
      <c r="AX306" s="64">
        <v>5</v>
      </c>
      <c r="AY306" s="64">
        <v>2</v>
      </c>
      <c r="AZ306" s="59">
        <v>2.70906</v>
      </c>
      <c r="BA306" s="18">
        <v>0</v>
      </c>
      <c r="BB306" s="19"/>
      <c r="BC306" s="486"/>
      <c r="BD306" s="106" t="s">
        <v>1116</v>
      </c>
      <c r="BE306" s="386">
        <v>2.70906</v>
      </c>
      <c r="BF306" s="508"/>
      <c r="BG306" s="497"/>
      <c r="BH306" s="481"/>
      <c r="BI306" s="481"/>
      <c r="BJ306" s="519"/>
      <c r="CF306" s="20"/>
    </row>
    <row r="307" spans="1:84" s="14" customFormat="1" ht="12.75" customHeight="1" x14ac:dyDescent="0.2">
      <c r="A307" s="229" t="s">
        <v>932</v>
      </c>
      <c r="B307" s="189">
        <v>4709</v>
      </c>
      <c r="C307" s="330" t="s">
        <v>749</v>
      </c>
      <c r="D307" s="338">
        <v>4709073003</v>
      </c>
      <c r="E307" s="190">
        <v>185</v>
      </c>
      <c r="F307" s="191">
        <v>73</v>
      </c>
      <c r="G307" s="192" t="s">
        <v>0</v>
      </c>
      <c r="H307" s="357">
        <v>3533441.21</v>
      </c>
      <c r="I307" s="94">
        <v>5457216.1399999997</v>
      </c>
      <c r="J307" s="94">
        <v>3533543.58</v>
      </c>
      <c r="K307" s="358">
        <v>5458082.5</v>
      </c>
      <c r="L307" s="345">
        <v>1087</v>
      </c>
      <c r="M307" s="47">
        <v>0</v>
      </c>
      <c r="N307" s="95">
        <v>1</v>
      </c>
      <c r="O307" s="95">
        <v>0</v>
      </c>
      <c r="P307" s="95">
        <v>0</v>
      </c>
      <c r="Q307" s="369"/>
      <c r="R307" s="32">
        <v>39343</v>
      </c>
      <c r="S307" s="32">
        <v>39709</v>
      </c>
      <c r="T307" s="32"/>
      <c r="U307" s="32"/>
      <c r="V307" s="32"/>
      <c r="W307" s="32"/>
      <c r="X307" s="32">
        <v>41523</v>
      </c>
      <c r="Y307" s="370"/>
      <c r="Z307" s="135"/>
      <c r="AA307" s="136"/>
      <c r="AB307" s="136" t="s">
        <v>1162</v>
      </c>
      <c r="AC307" s="136"/>
      <c r="AD307" s="136"/>
      <c r="AE307" s="136"/>
      <c r="AF307" s="136"/>
      <c r="AG307" s="136" t="s">
        <v>1162</v>
      </c>
      <c r="AH307" s="137"/>
      <c r="AI307" s="38">
        <v>2</v>
      </c>
      <c r="AJ307" s="89" t="s">
        <v>624</v>
      </c>
      <c r="AK307" s="96">
        <v>1</v>
      </c>
      <c r="AL307" s="97">
        <v>0</v>
      </c>
      <c r="AM307" s="109" t="s">
        <v>934</v>
      </c>
      <c r="AN307" s="98">
        <v>810</v>
      </c>
      <c r="AO307" s="98">
        <v>1444</v>
      </c>
      <c r="AP307" s="99">
        <f t="shared" si="5"/>
        <v>178.27160493827162</v>
      </c>
      <c r="AQ307" s="98"/>
      <c r="AR307" s="93">
        <v>0.34721000000000002</v>
      </c>
      <c r="AS307" s="100">
        <v>1</v>
      </c>
      <c r="AT307" s="388">
        <v>2</v>
      </c>
      <c r="AU307" s="91">
        <v>1.74</v>
      </c>
      <c r="AV307" s="91">
        <v>4.33</v>
      </c>
      <c r="AW307" s="91">
        <v>3</v>
      </c>
      <c r="AX307" s="91">
        <v>5</v>
      </c>
      <c r="AY307" s="91">
        <v>2</v>
      </c>
      <c r="AZ307" s="60">
        <v>2.8508800000000001</v>
      </c>
      <c r="BA307" s="21">
        <v>0</v>
      </c>
      <c r="BB307" s="101"/>
      <c r="BC307" s="487"/>
      <c r="BD307" s="105" t="s">
        <v>1116</v>
      </c>
      <c r="BE307" s="413">
        <v>2.8508800000000001</v>
      </c>
      <c r="BF307" s="509"/>
      <c r="BG307" s="498"/>
      <c r="BH307" s="482"/>
      <c r="BI307" s="482"/>
      <c r="BJ307" s="527"/>
      <c r="CF307" s="20"/>
    </row>
    <row r="308" spans="1:84" s="14" customFormat="1" ht="12.75" customHeight="1" x14ac:dyDescent="0.2">
      <c r="A308" s="227" t="s">
        <v>516</v>
      </c>
      <c r="B308" s="187">
        <v>4710</v>
      </c>
      <c r="C308" s="329" t="s">
        <v>518</v>
      </c>
      <c r="D308" s="337">
        <v>4710120001</v>
      </c>
      <c r="E308" s="185">
        <v>408</v>
      </c>
      <c r="F308" s="186">
        <v>120</v>
      </c>
      <c r="G308" s="184" t="s">
        <v>420</v>
      </c>
      <c r="H308" s="355">
        <v>3539477.84</v>
      </c>
      <c r="I308" s="36">
        <v>5447707.4900000002</v>
      </c>
      <c r="J308" s="36">
        <v>3539572.63</v>
      </c>
      <c r="K308" s="356">
        <v>5447332.7800000003</v>
      </c>
      <c r="L308" s="344">
        <v>409</v>
      </c>
      <c r="M308" s="45">
        <v>0</v>
      </c>
      <c r="N308" s="46">
        <v>1</v>
      </c>
      <c r="O308" s="46">
        <v>0</v>
      </c>
      <c r="P308" s="46">
        <v>0</v>
      </c>
      <c r="Q308" s="367"/>
      <c r="R308" s="31"/>
      <c r="S308" s="31"/>
      <c r="T308" s="31"/>
      <c r="U308" s="31">
        <v>40390</v>
      </c>
      <c r="V308" s="31">
        <v>40768</v>
      </c>
      <c r="W308" s="31"/>
      <c r="X308" s="31"/>
      <c r="Y308" s="368"/>
      <c r="Z308" s="132"/>
      <c r="AA308" s="133"/>
      <c r="AB308" s="133"/>
      <c r="AC308" s="133"/>
      <c r="AD308" s="133" t="s">
        <v>1162</v>
      </c>
      <c r="AE308" s="133" t="s">
        <v>1162</v>
      </c>
      <c r="AF308" s="133"/>
      <c r="AG308" s="133"/>
      <c r="AH308" s="134"/>
      <c r="AI308" s="37">
        <v>2</v>
      </c>
      <c r="AJ308" s="84" t="s">
        <v>624</v>
      </c>
      <c r="AK308" s="85">
        <v>1</v>
      </c>
      <c r="AL308" s="26">
        <v>0</v>
      </c>
      <c r="AM308" s="108" t="s">
        <v>654</v>
      </c>
      <c r="AN308" s="82">
        <v>390</v>
      </c>
      <c r="AO308" s="85">
        <v>1483</v>
      </c>
      <c r="AP308" s="81">
        <f t="shared" si="5"/>
        <v>380.25641025641022</v>
      </c>
      <c r="AQ308" s="82"/>
      <c r="AR308" s="88">
        <v>0.30197000000000002</v>
      </c>
      <c r="AS308" s="83">
        <v>1</v>
      </c>
      <c r="AT308" s="385">
        <v>3</v>
      </c>
      <c r="AU308" s="64">
        <v>1.44</v>
      </c>
      <c r="AV308" s="64">
        <v>4</v>
      </c>
      <c r="AW308" s="64">
        <v>5</v>
      </c>
      <c r="AX308" s="64">
        <v>1</v>
      </c>
      <c r="AY308" s="64">
        <v>1</v>
      </c>
      <c r="AZ308" s="59">
        <v>2.6944400000000002</v>
      </c>
      <c r="BA308" s="18">
        <v>0</v>
      </c>
      <c r="BB308" s="19"/>
      <c r="BC308" s="485">
        <v>0</v>
      </c>
      <c r="BD308" s="106" t="s">
        <v>1116</v>
      </c>
      <c r="BE308" s="386">
        <v>2.6944400000000002</v>
      </c>
      <c r="BF308" s="488"/>
      <c r="BG308" s="496"/>
      <c r="BH308" s="480"/>
      <c r="BI308" s="480" t="s">
        <v>1116</v>
      </c>
      <c r="BJ308" s="526" t="s">
        <v>1186</v>
      </c>
      <c r="CF308" s="20"/>
    </row>
    <row r="309" spans="1:84" s="14" customFormat="1" ht="12.75" customHeight="1" x14ac:dyDescent="0.2">
      <c r="A309" s="227" t="s">
        <v>516</v>
      </c>
      <c r="B309" s="187">
        <v>4710</v>
      </c>
      <c r="C309" s="329" t="s">
        <v>518</v>
      </c>
      <c r="D309" s="337">
        <v>4710120002</v>
      </c>
      <c r="E309" s="185">
        <v>409</v>
      </c>
      <c r="F309" s="186">
        <v>120</v>
      </c>
      <c r="G309" s="184" t="s">
        <v>653</v>
      </c>
      <c r="H309" s="355">
        <v>3538121.23</v>
      </c>
      <c r="I309" s="36">
        <v>5451291.6900000004</v>
      </c>
      <c r="J309" s="36">
        <v>3538615.34</v>
      </c>
      <c r="K309" s="356">
        <v>5451369.9699999997</v>
      </c>
      <c r="L309" s="344">
        <v>538</v>
      </c>
      <c r="M309" s="45">
        <v>0</v>
      </c>
      <c r="N309" s="46">
        <v>1</v>
      </c>
      <c r="O309" s="46">
        <v>0</v>
      </c>
      <c r="P309" s="46">
        <v>0</v>
      </c>
      <c r="Q309" s="367"/>
      <c r="R309" s="31"/>
      <c r="S309" s="31"/>
      <c r="T309" s="31"/>
      <c r="U309" s="31">
        <v>40390</v>
      </c>
      <c r="V309" s="31">
        <v>40768</v>
      </c>
      <c r="W309" s="31"/>
      <c r="X309" s="31"/>
      <c r="Y309" s="368"/>
      <c r="Z309" s="132"/>
      <c r="AA309" s="133"/>
      <c r="AB309" s="133"/>
      <c r="AC309" s="133"/>
      <c r="AD309" s="133" t="s">
        <v>1162</v>
      </c>
      <c r="AE309" s="133" t="s">
        <v>1162</v>
      </c>
      <c r="AF309" s="133"/>
      <c r="AG309" s="133"/>
      <c r="AH309" s="134"/>
      <c r="AI309" s="37">
        <v>2</v>
      </c>
      <c r="AJ309" s="84" t="s">
        <v>624</v>
      </c>
      <c r="AK309" s="85">
        <v>1</v>
      </c>
      <c r="AL309" s="26">
        <v>0</v>
      </c>
      <c r="AM309" s="108" t="s">
        <v>654</v>
      </c>
      <c r="AN309" s="82">
        <v>390</v>
      </c>
      <c r="AO309" s="85">
        <v>4643</v>
      </c>
      <c r="AP309" s="81">
        <f t="shared" si="5"/>
        <v>1190.5128205128206</v>
      </c>
      <c r="AQ309" s="82"/>
      <c r="AR309" s="88">
        <v>0.12956000000000001</v>
      </c>
      <c r="AS309" s="83">
        <v>1</v>
      </c>
      <c r="AT309" s="385">
        <v>4.33</v>
      </c>
      <c r="AU309" s="64">
        <v>1.67</v>
      </c>
      <c r="AV309" s="64">
        <v>4</v>
      </c>
      <c r="AW309" s="64">
        <v>1</v>
      </c>
      <c r="AX309" s="64">
        <v>1</v>
      </c>
      <c r="AY309" s="64">
        <v>3</v>
      </c>
      <c r="AZ309" s="59">
        <v>2.9166699999999999</v>
      </c>
      <c r="BA309" s="18">
        <v>0</v>
      </c>
      <c r="BB309" s="19"/>
      <c r="BC309" s="486"/>
      <c r="BD309" s="106" t="s">
        <v>1116</v>
      </c>
      <c r="BE309" s="386">
        <v>2.9166699999999999</v>
      </c>
      <c r="BF309" s="508"/>
      <c r="BG309" s="497"/>
      <c r="BH309" s="481"/>
      <c r="BI309" s="481"/>
      <c r="BJ309" s="519"/>
      <c r="CF309" s="20"/>
    </row>
    <row r="310" spans="1:84" s="14" customFormat="1" ht="12.75" customHeight="1" x14ac:dyDescent="0.2">
      <c r="A310" s="229" t="s">
        <v>516</v>
      </c>
      <c r="B310" s="189">
        <v>4710</v>
      </c>
      <c r="C310" s="330" t="s">
        <v>518</v>
      </c>
      <c r="D310" s="338">
        <v>4710120003</v>
      </c>
      <c r="E310" s="190">
        <v>407</v>
      </c>
      <c r="F310" s="191">
        <v>120</v>
      </c>
      <c r="G310" s="192" t="s">
        <v>517</v>
      </c>
      <c r="H310" s="357">
        <v>3533938.92</v>
      </c>
      <c r="I310" s="94">
        <v>5454295.9299999997</v>
      </c>
      <c r="J310" s="94">
        <v>3534242.24</v>
      </c>
      <c r="K310" s="358">
        <v>5453979.7400000002</v>
      </c>
      <c r="L310" s="345">
        <v>778</v>
      </c>
      <c r="M310" s="47">
        <v>0</v>
      </c>
      <c r="N310" s="95">
        <v>1</v>
      </c>
      <c r="O310" s="95">
        <v>0</v>
      </c>
      <c r="P310" s="95">
        <v>0</v>
      </c>
      <c r="Q310" s="369"/>
      <c r="R310" s="32"/>
      <c r="S310" s="32"/>
      <c r="T310" s="32"/>
      <c r="U310" s="32">
        <v>40390</v>
      </c>
      <c r="V310" s="32">
        <v>40768</v>
      </c>
      <c r="W310" s="32"/>
      <c r="X310" s="32"/>
      <c r="Y310" s="370"/>
      <c r="Z310" s="135"/>
      <c r="AA310" s="136"/>
      <c r="AB310" s="136"/>
      <c r="AC310" s="136"/>
      <c r="AD310" s="136" t="s">
        <v>1162</v>
      </c>
      <c r="AE310" s="136" t="s">
        <v>1162</v>
      </c>
      <c r="AF310" s="136"/>
      <c r="AG310" s="136"/>
      <c r="AH310" s="137"/>
      <c r="AI310" s="38">
        <v>2</v>
      </c>
      <c r="AJ310" s="89" t="s">
        <v>623</v>
      </c>
      <c r="AK310" s="96">
        <v>1</v>
      </c>
      <c r="AL310" s="97">
        <v>0</v>
      </c>
      <c r="AM310" s="109" t="s">
        <v>519</v>
      </c>
      <c r="AN310" s="98">
        <v>660</v>
      </c>
      <c r="AO310" s="98">
        <v>913</v>
      </c>
      <c r="AP310" s="99">
        <f t="shared" si="5"/>
        <v>138.33333333333334</v>
      </c>
      <c r="AQ310" s="98"/>
      <c r="AR310" s="93">
        <v>0.56847000000000003</v>
      </c>
      <c r="AS310" s="100">
        <v>1</v>
      </c>
      <c r="AT310" s="388">
        <v>2</v>
      </c>
      <c r="AU310" s="91">
        <v>2.54</v>
      </c>
      <c r="AV310" s="91">
        <v>4</v>
      </c>
      <c r="AW310" s="91">
        <v>1</v>
      </c>
      <c r="AX310" s="91">
        <v>3</v>
      </c>
      <c r="AY310" s="91">
        <v>3</v>
      </c>
      <c r="AZ310" s="60">
        <v>2.7179500000000001</v>
      </c>
      <c r="BA310" s="21">
        <v>0</v>
      </c>
      <c r="BB310" s="101"/>
      <c r="BC310" s="487"/>
      <c r="BD310" s="105" t="s">
        <v>1116</v>
      </c>
      <c r="BE310" s="413">
        <v>2.7179500000000001</v>
      </c>
      <c r="BF310" s="509"/>
      <c r="BG310" s="498"/>
      <c r="BH310" s="482"/>
      <c r="BI310" s="482"/>
      <c r="BJ310" s="519"/>
      <c r="CF310" s="20"/>
    </row>
    <row r="311" spans="1:84" s="14" customFormat="1" ht="12.75" customHeight="1" x14ac:dyDescent="0.2">
      <c r="A311" s="227" t="s">
        <v>747</v>
      </c>
      <c r="B311" s="187">
        <v>4711</v>
      </c>
      <c r="C311" s="329" t="s">
        <v>749</v>
      </c>
      <c r="D311" s="337">
        <v>4711074001</v>
      </c>
      <c r="E311" s="185">
        <v>187</v>
      </c>
      <c r="F311" s="186">
        <v>74</v>
      </c>
      <c r="G311" s="184" t="s">
        <v>326</v>
      </c>
      <c r="H311" s="355">
        <v>3525457.89</v>
      </c>
      <c r="I311" s="36">
        <v>5455819.79</v>
      </c>
      <c r="J311" s="36">
        <v>3526321.31</v>
      </c>
      <c r="K311" s="356">
        <v>5455438.7300000004</v>
      </c>
      <c r="L311" s="344">
        <v>965</v>
      </c>
      <c r="M311" s="45">
        <v>0</v>
      </c>
      <c r="N311" s="46">
        <v>1</v>
      </c>
      <c r="O311" s="46">
        <v>0</v>
      </c>
      <c r="P311" s="46">
        <v>0</v>
      </c>
      <c r="Q311" s="367"/>
      <c r="R311" s="31">
        <v>39343</v>
      </c>
      <c r="S311" s="31">
        <v>39711</v>
      </c>
      <c r="T311" s="31"/>
      <c r="U311" s="31"/>
      <c r="V311" s="31"/>
      <c r="W311" s="31"/>
      <c r="X311" s="31">
        <v>41523</v>
      </c>
      <c r="Y311" s="368"/>
      <c r="Z311" s="132"/>
      <c r="AA311" s="133"/>
      <c r="AB311" s="133" t="s">
        <v>1162</v>
      </c>
      <c r="AC311" s="133"/>
      <c r="AD311" s="133"/>
      <c r="AE311" s="133"/>
      <c r="AF311" s="133"/>
      <c r="AG311" s="133" t="s">
        <v>1162</v>
      </c>
      <c r="AH311" s="134"/>
      <c r="AI311" s="37">
        <v>2</v>
      </c>
      <c r="AJ311" s="84" t="s">
        <v>624</v>
      </c>
      <c r="AK311" s="85">
        <v>0</v>
      </c>
      <c r="AL311" s="26">
        <v>1</v>
      </c>
      <c r="AM311" s="108" t="s">
        <v>750</v>
      </c>
      <c r="AN311" s="82">
        <v>870</v>
      </c>
      <c r="AO311" s="82">
        <v>1682</v>
      </c>
      <c r="AP311" s="81">
        <f t="shared" si="5"/>
        <v>193.33333333333334</v>
      </c>
      <c r="AQ311" s="82"/>
      <c r="AR311" s="88">
        <v>0.38199</v>
      </c>
      <c r="AS311" s="83">
        <v>1</v>
      </c>
      <c r="AT311" s="385">
        <v>2.67</v>
      </c>
      <c r="AU311" s="64">
        <v>1.95</v>
      </c>
      <c r="AV311" s="64">
        <v>2.56</v>
      </c>
      <c r="AW311" s="64">
        <v>1</v>
      </c>
      <c r="AX311" s="64">
        <v>5</v>
      </c>
      <c r="AY311" s="64">
        <v>1</v>
      </c>
      <c r="AZ311" s="59">
        <v>2.3757299999999999</v>
      </c>
      <c r="BA311" s="18">
        <v>0</v>
      </c>
      <c r="BB311" s="19"/>
      <c r="BC311" s="495">
        <v>0</v>
      </c>
      <c r="BD311" s="106" t="s">
        <v>1116</v>
      </c>
      <c r="BE311" s="387">
        <v>2.3757299999999999</v>
      </c>
      <c r="BF311" s="489">
        <v>2.5864699999999998</v>
      </c>
      <c r="BG311" s="522">
        <v>1</v>
      </c>
      <c r="BH311" s="512" t="s">
        <v>1203</v>
      </c>
      <c r="BI311" s="512" t="s">
        <v>1116</v>
      </c>
      <c r="BJ311" s="523">
        <v>2.4649999999999999</v>
      </c>
      <c r="CF311" s="20"/>
    </row>
    <row r="312" spans="1:84" s="14" customFormat="1" ht="12.75" customHeight="1" x14ac:dyDescent="0.2">
      <c r="A312" s="227" t="s">
        <v>747</v>
      </c>
      <c r="B312" s="187">
        <v>4711</v>
      </c>
      <c r="C312" s="329" t="s">
        <v>749</v>
      </c>
      <c r="D312" s="337">
        <v>4711074002</v>
      </c>
      <c r="E312" s="185">
        <v>188</v>
      </c>
      <c r="F312" s="186">
        <v>74</v>
      </c>
      <c r="G312" s="184" t="s">
        <v>748</v>
      </c>
      <c r="H312" s="355">
        <v>3520956.77</v>
      </c>
      <c r="I312" s="36">
        <v>5457951.2300000004</v>
      </c>
      <c r="J312" s="36">
        <v>3521383.21</v>
      </c>
      <c r="K312" s="356">
        <v>5456851.4800000004</v>
      </c>
      <c r="L312" s="344">
        <v>1214</v>
      </c>
      <c r="M312" s="45">
        <v>0</v>
      </c>
      <c r="N312" s="46">
        <v>1</v>
      </c>
      <c r="O312" s="46">
        <v>0</v>
      </c>
      <c r="P312" s="46">
        <v>0</v>
      </c>
      <c r="Q312" s="367"/>
      <c r="R312" s="31">
        <v>39342</v>
      </c>
      <c r="S312" s="31">
        <v>39711</v>
      </c>
      <c r="T312" s="31"/>
      <c r="U312" s="31"/>
      <c r="V312" s="31"/>
      <c r="W312" s="31"/>
      <c r="X312" s="31"/>
      <c r="Y312" s="368"/>
      <c r="Z312" s="132"/>
      <c r="AA312" s="133" t="s">
        <v>1162</v>
      </c>
      <c r="AB312" s="133" t="s">
        <v>1162</v>
      </c>
      <c r="AC312" s="133"/>
      <c r="AD312" s="133"/>
      <c r="AE312" s="133"/>
      <c r="AF312" s="133"/>
      <c r="AG312" s="133"/>
      <c r="AH312" s="134"/>
      <c r="AI312" s="37">
        <v>2</v>
      </c>
      <c r="AJ312" s="84" t="s">
        <v>624</v>
      </c>
      <c r="AK312" s="85">
        <v>0</v>
      </c>
      <c r="AL312" s="26">
        <v>1</v>
      </c>
      <c r="AM312" s="108" t="s">
        <v>750</v>
      </c>
      <c r="AN312" s="82">
        <v>870</v>
      </c>
      <c r="AO312" s="82">
        <v>1307</v>
      </c>
      <c r="AP312" s="81">
        <f t="shared" si="5"/>
        <v>150.22988505747125</v>
      </c>
      <c r="AQ312" s="82"/>
      <c r="AR312" s="88">
        <v>0.38199</v>
      </c>
      <c r="AS312" s="83">
        <v>1</v>
      </c>
      <c r="AT312" s="385">
        <v>3.67</v>
      </c>
      <c r="AU312" s="64">
        <v>1.53</v>
      </c>
      <c r="AV312" s="64">
        <v>3.44</v>
      </c>
      <c r="AW312" s="64">
        <v>1</v>
      </c>
      <c r="AX312" s="64">
        <v>5</v>
      </c>
      <c r="AY312" s="64">
        <v>3</v>
      </c>
      <c r="AZ312" s="59">
        <v>2.9093599999999999</v>
      </c>
      <c r="BA312" s="18">
        <v>0</v>
      </c>
      <c r="BB312" s="19"/>
      <c r="BC312" s="486"/>
      <c r="BD312" s="106" t="s">
        <v>1116</v>
      </c>
      <c r="BE312" s="386">
        <v>2.9093599999999999</v>
      </c>
      <c r="BF312" s="508"/>
      <c r="BG312" s="497"/>
      <c r="BH312" s="481"/>
      <c r="BI312" s="481"/>
      <c r="BJ312" s="541"/>
      <c r="CF312" s="20"/>
    </row>
    <row r="313" spans="1:84" s="14" customFormat="1" ht="12.75" customHeight="1" thickBot="1" x14ac:dyDescent="0.25">
      <c r="A313" s="229" t="s">
        <v>747</v>
      </c>
      <c r="B313" s="189">
        <v>4711</v>
      </c>
      <c r="C313" s="330" t="s">
        <v>749</v>
      </c>
      <c r="D313" s="338">
        <v>4711074003</v>
      </c>
      <c r="E313" s="190">
        <v>189</v>
      </c>
      <c r="F313" s="191">
        <v>74</v>
      </c>
      <c r="G313" s="192" t="s">
        <v>666</v>
      </c>
      <c r="H313" s="357">
        <v>3516821.45</v>
      </c>
      <c r="I313" s="94">
        <v>5456533.9000000004</v>
      </c>
      <c r="J313" s="94">
        <v>3517895.22</v>
      </c>
      <c r="K313" s="358">
        <v>5455716.3600000003</v>
      </c>
      <c r="L313" s="345">
        <v>1393</v>
      </c>
      <c r="M313" s="47">
        <v>0</v>
      </c>
      <c r="N313" s="95">
        <v>1</v>
      </c>
      <c r="O313" s="95">
        <v>0</v>
      </c>
      <c r="P313" s="95">
        <v>0</v>
      </c>
      <c r="Q313" s="369"/>
      <c r="R313" s="32">
        <v>39342</v>
      </c>
      <c r="S313" s="32">
        <v>39711</v>
      </c>
      <c r="T313" s="32"/>
      <c r="U313" s="32"/>
      <c r="V313" s="32"/>
      <c r="W313" s="32">
        <v>41172</v>
      </c>
      <c r="X313" s="32"/>
      <c r="Y313" s="370"/>
      <c r="Z313" s="135"/>
      <c r="AA313" s="136"/>
      <c r="AB313" s="136" t="s">
        <v>1162</v>
      </c>
      <c r="AC313" s="136"/>
      <c r="AD313" s="136"/>
      <c r="AE313" s="136"/>
      <c r="AF313" s="136" t="s">
        <v>1162</v>
      </c>
      <c r="AG313" s="136"/>
      <c r="AH313" s="137"/>
      <c r="AI313" s="38">
        <v>2</v>
      </c>
      <c r="AJ313" s="89" t="s">
        <v>623</v>
      </c>
      <c r="AK313" s="96">
        <v>1</v>
      </c>
      <c r="AL313" s="97">
        <v>1</v>
      </c>
      <c r="AM313" s="109" t="s">
        <v>750</v>
      </c>
      <c r="AN313" s="98">
        <v>870</v>
      </c>
      <c r="AO313" s="98">
        <v>2030</v>
      </c>
      <c r="AP313" s="99">
        <f t="shared" si="5"/>
        <v>233.33333333333334</v>
      </c>
      <c r="AQ313" s="98"/>
      <c r="AR313" s="93">
        <v>0.23602000000000001</v>
      </c>
      <c r="AS313" s="100">
        <v>1</v>
      </c>
      <c r="AT313" s="388">
        <v>3</v>
      </c>
      <c r="AU313" s="91">
        <v>1.84</v>
      </c>
      <c r="AV313" s="91">
        <v>2.11</v>
      </c>
      <c r="AW313" s="91">
        <v>1</v>
      </c>
      <c r="AX313" s="91">
        <v>5</v>
      </c>
      <c r="AY313" s="91">
        <v>2</v>
      </c>
      <c r="AZ313" s="60">
        <v>2.4049700000000001</v>
      </c>
      <c r="BA313" s="21">
        <v>0</v>
      </c>
      <c r="BB313" s="101"/>
      <c r="BC313" s="487"/>
      <c r="BD313" s="105" t="s">
        <v>1116</v>
      </c>
      <c r="BE313" s="389">
        <v>2.4049700000000001</v>
      </c>
      <c r="BF313" s="509"/>
      <c r="BG313" s="498"/>
      <c r="BH313" s="482"/>
      <c r="BI313" s="482"/>
      <c r="BJ313" s="541"/>
      <c r="CF313" s="20"/>
    </row>
    <row r="314" spans="1:84" s="14" customFormat="1" ht="12.75" customHeight="1" x14ac:dyDescent="0.2">
      <c r="A314" s="227" t="s">
        <v>841</v>
      </c>
      <c r="B314" s="187">
        <v>4801</v>
      </c>
      <c r="C314" s="329" t="s">
        <v>342</v>
      </c>
      <c r="D314" s="337">
        <v>4801075001</v>
      </c>
      <c r="E314" s="185">
        <v>193</v>
      </c>
      <c r="F314" s="186">
        <v>75</v>
      </c>
      <c r="G314" s="184" t="s">
        <v>842</v>
      </c>
      <c r="H314" s="355">
        <v>3583362.27</v>
      </c>
      <c r="I314" s="36">
        <v>5422509.21</v>
      </c>
      <c r="J314" s="36">
        <v>3583981.64</v>
      </c>
      <c r="K314" s="356">
        <v>5421703.7000000002</v>
      </c>
      <c r="L314" s="344">
        <v>1099</v>
      </c>
      <c r="M314" s="45">
        <v>0</v>
      </c>
      <c r="N314" s="46">
        <v>1</v>
      </c>
      <c r="O314" s="46">
        <v>0</v>
      </c>
      <c r="P314" s="46">
        <v>0</v>
      </c>
      <c r="Q314" s="367"/>
      <c r="R314" s="31">
        <v>39262</v>
      </c>
      <c r="S314" s="31">
        <v>39715</v>
      </c>
      <c r="T314" s="31"/>
      <c r="U314" s="31"/>
      <c r="V314" s="31"/>
      <c r="W314" s="31"/>
      <c r="X314" s="31"/>
      <c r="Y314" s="368"/>
      <c r="Z314" s="132"/>
      <c r="AA314" s="133" t="s">
        <v>1162</v>
      </c>
      <c r="AB314" s="133" t="s">
        <v>1162</v>
      </c>
      <c r="AC314" s="133"/>
      <c r="AD314" s="133"/>
      <c r="AE314" s="133"/>
      <c r="AF314" s="133"/>
      <c r="AG314" s="133"/>
      <c r="AH314" s="134"/>
      <c r="AI314" s="37">
        <v>2</v>
      </c>
      <c r="AJ314" s="84" t="s">
        <v>624</v>
      </c>
      <c r="AK314" s="85">
        <v>1</v>
      </c>
      <c r="AL314" s="26">
        <v>1</v>
      </c>
      <c r="AM314" s="108" t="s">
        <v>720</v>
      </c>
      <c r="AN314" s="82">
        <v>720</v>
      </c>
      <c r="AO314" s="85">
        <v>796</v>
      </c>
      <c r="AP314" s="81">
        <f t="shared" si="5"/>
        <v>110.55555555555556</v>
      </c>
      <c r="AQ314" s="82"/>
      <c r="AR314" s="88">
        <v>0.64548000000000005</v>
      </c>
      <c r="AS314" s="83">
        <v>1</v>
      </c>
      <c r="AT314" s="385">
        <v>2</v>
      </c>
      <c r="AU314" s="64">
        <v>1.59</v>
      </c>
      <c r="AV314" s="64">
        <v>1.5</v>
      </c>
      <c r="AW314" s="64">
        <v>1</v>
      </c>
      <c r="AX314" s="64">
        <v>1</v>
      </c>
      <c r="AY314" s="64">
        <v>1</v>
      </c>
      <c r="AZ314" s="59">
        <v>1.52206</v>
      </c>
      <c r="BA314" s="18">
        <v>1</v>
      </c>
      <c r="BB314" s="19"/>
      <c r="BC314" s="485">
        <v>1</v>
      </c>
      <c r="BD314" s="106" t="s">
        <v>1116</v>
      </c>
      <c r="BE314" s="394">
        <v>1.52206</v>
      </c>
      <c r="BF314" s="488">
        <v>1.55152</v>
      </c>
      <c r="BG314" s="496">
        <v>0</v>
      </c>
      <c r="BH314" s="480"/>
      <c r="BI314" s="480" t="s">
        <v>1116</v>
      </c>
      <c r="BJ314" s="544">
        <v>1.57118</v>
      </c>
      <c r="CF314" s="20"/>
    </row>
    <row r="315" spans="1:84" s="14" customFormat="1" ht="12.75" customHeight="1" x14ac:dyDescent="0.2">
      <c r="A315" s="227" t="s">
        <v>841</v>
      </c>
      <c r="B315" s="187">
        <v>4801</v>
      </c>
      <c r="C315" s="329" t="s">
        <v>342</v>
      </c>
      <c r="D315" s="337">
        <v>4801075002</v>
      </c>
      <c r="E315" s="185">
        <v>194</v>
      </c>
      <c r="F315" s="186">
        <v>75</v>
      </c>
      <c r="G315" s="184" t="s">
        <v>722</v>
      </c>
      <c r="H315" s="355">
        <v>3580612.39</v>
      </c>
      <c r="I315" s="36">
        <v>5433224.9900000002</v>
      </c>
      <c r="J315" s="36">
        <v>3580386.47</v>
      </c>
      <c r="K315" s="356">
        <v>5432700.6699999999</v>
      </c>
      <c r="L315" s="344">
        <v>640</v>
      </c>
      <c r="M315" s="45">
        <v>0</v>
      </c>
      <c r="N315" s="46">
        <v>1</v>
      </c>
      <c r="O315" s="46">
        <v>0</v>
      </c>
      <c r="P315" s="46">
        <v>0</v>
      </c>
      <c r="Q315" s="367"/>
      <c r="R315" s="31">
        <v>39296</v>
      </c>
      <c r="S315" s="31"/>
      <c r="T315" s="31">
        <v>40045</v>
      </c>
      <c r="U315" s="31"/>
      <c r="V315" s="31"/>
      <c r="W315" s="31"/>
      <c r="X315" s="31"/>
      <c r="Y315" s="368"/>
      <c r="Z315" s="132"/>
      <c r="AA315" s="133" t="s">
        <v>1162</v>
      </c>
      <c r="AB315" s="133"/>
      <c r="AC315" s="133" t="s">
        <v>1162</v>
      </c>
      <c r="AD315" s="133"/>
      <c r="AE315" s="133"/>
      <c r="AF315" s="133"/>
      <c r="AG315" s="133"/>
      <c r="AH315" s="134"/>
      <c r="AI315" s="37">
        <v>2</v>
      </c>
      <c r="AJ315" s="84" t="s">
        <v>624</v>
      </c>
      <c r="AK315" s="85">
        <v>1</v>
      </c>
      <c r="AL315" s="26">
        <v>0</v>
      </c>
      <c r="AM315" s="108" t="s">
        <v>720</v>
      </c>
      <c r="AN315" s="82">
        <v>720</v>
      </c>
      <c r="AO315" s="82">
        <v>1144</v>
      </c>
      <c r="AP315" s="81">
        <f t="shared" si="5"/>
        <v>158.88888888888889</v>
      </c>
      <c r="AQ315" s="82"/>
      <c r="AR315" s="88">
        <v>8.0500000000000002E-2</v>
      </c>
      <c r="AS315" s="83">
        <v>1</v>
      </c>
      <c r="AT315" s="385">
        <v>2.67</v>
      </c>
      <c r="AU315" s="64">
        <v>1.35</v>
      </c>
      <c r="AV315" s="64">
        <v>2</v>
      </c>
      <c r="AW315" s="64">
        <v>1</v>
      </c>
      <c r="AX315" s="64">
        <v>3</v>
      </c>
      <c r="AY315" s="64">
        <v>3</v>
      </c>
      <c r="AZ315" s="59">
        <v>2.0882399999999999</v>
      </c>
      <c r="BA315" s="18">
        <v>0</v>
      </c>
      <c r="BB315" s="19"/>
      <c r="BC315" s="486"/>
      <c r="BD315" s="106" t="s">
        <v>1116</v>
      </c>
      <c r="BE315" s="387">
        <v>2.0882399999999999</v>
      </c>
      <c r="BF315" s="508"/>
      <c r="BG315" s="497"/>
      <c r="BH315" s="481"/>
      <c r="BI315" s="481"/>
      <c r="BJ315" s="545"/>
      <c r="CF315" s="20"/>
    </row>
    <row r="316" spans="1:84" s="14" customFormat="1" ht="12.75" customHeight="1" thickBot="1" x14ac:dyDescent="0.25">
      <c r="A316" s="229" t="s">
        <v>841</v>
      </c>
      <c r="B316" s="189">
        <v>4801</v>
      </c>
      <c r="C316" s="329" t="s">
        <v>342</v>
      </c>
      <c r="D316" s="338">
        <v>4801075003</v>
      </c>
      <c r="E316" s="190">
        <v>195</v>
      </c>
      <c r="F316" s="191">
        <v>75</v>
      </c>
      <c r="G316" s="192" t="s">
        <v>285</v>
      </c>
      <c r="H316" s="357">
        <v>3578444.81</v>
      </c>
      <c r="I316" s="94">
        <v>5439311</v>
      </c>
      <c r="J316" s="94">
        <v>3578513.81</v>
      </c>
      <c r="K316" s="358">
        <v>5438602.4199999999</v>
      </c>
      <c r="L316" s="345">
        <v>1261</v>
      </c>
      <c r="M316" s="47">
        <v>0</v>
      </c>
      <c r="N316" s="95">
        <v>1</v>
      </c>
      <c r="O316" s="95">
        <v>0</v>
      </c>
      <c r="P316" s="95">
        <v>0</v>
      </c>
      <c r="Q316" s="369"/>
      <c r="R316" s="32">
        <v>39345</v>
      </c>
      <c r="S316" s="32">
        <v>39715</v>
      </c>
      <c r="T316" s="32"/>
      <c r="U316" s="32"/>
      <c r="V316" s="32"/>
      <c r="W316" s="32"/>
      <c r="X316" s="32"/>
      <c r="Y316" s="370"/>
      <c r="Z316" s="135"/>
      <c r="AA316" s="136" t="s">
        <v>1162</v>
      </c>
      <c r="AB316" s="136" t="s">
        <v>1162</v>
      </c>
      <c r="AC316" s="136"/>
      <c r="AD316" s="136"/>
      <c r="AE316" s="136"/>
      <c r="AF316" s="136"/>
      <c r="AG316" s="136"/>
      <c r="AH316" s="137"/>
      <c r="AI316" s="37">
        <v>2</v>
      </c>
      <c r="AJ316" s="84" t="s">
        <v>624</v>
      </c>
      <c r="AK316" s="85">
        <v>0</v>
      </c>
      <c r="AL316" s="26">
        <v>1</v>
      </c>
      <c r="AM316" s="108" t="s">
        <v>720</v>
      </c>
      <c r="AN316" s="82">
        <v>720</v>
      </c>
      <c r="AO316" s="98">
        <v>979</v>
      </c>
      <c r="AP316" s="99">
        <f t="shared" si="5"/>
        <v>135.97222222222223</v>
      </c>
      <c r="AQ316" s="98"/>
      <c r="AR316" s="88">
        <v>0.27401999999999999</v>
      </c>
      <c r="AS316" s="83">
        <v>1</v>
      </c>
      <c r="AT316" s="388">
        <v>2</v>
      </c>
      <c r="AU316" s="91">
        <v>1.35</v>
      </c>
      <c r="AV316" s="91">
        <v>1.5</v>
      </c>
      <c r="AW316" s="91">
        <v>1</v>
      </c>
      <c r="AX316" s="91">
        <v>1</v>
      </c>
      <c r="AY316" s="91">
        <v>1</v>
      </c>
      <c r="AZ316" s="60">
        <v>1.4632400000000001</v>
      </c>
      <c r="BA316" s="21">
        <v>1</v>
      </c>
      <c r="BB316" s="101" t="s">
        <v>1203</v>
      </c>
      <c r="BC316" s="487"/>
      <c r="BD316" s="105" t="s">
        <v>1116</v>
      </c>
      <c r="BE316" s="391">
        <v>1.5349999999999999</v>
      </c>
      <c r="BF316" s="509"/>
      <c r="BG316" s="498"/>
      <c r="BH316" s="482"/>
      <c r="BI316" s="482"/>
      <c r="BJ316" s="546"/>
      <c r="CF316" s="20"/>
    </row>
    <row r="317" spans="1:84" s="14" customFormat="1" ht="12.75" customHeight="1" x14ac:dyDescent="0.2">
      <c r="A317" s="227" t="s">
        <v>950</v>
      </c>
      <c r="B317" s="187">
        <v>4802</v>
      </c>
      <c r="C317" s="331" t="s">
        <v>342</v>
      </c>
      <c r="D317" s="337">
        <v>4802005001</v>
      </c>
      <c r="E317" s="185">
        <v>190</v>
      </c>
      <c r="F317" s="186">
        <v>5</v>
      </c>
      <c r="G317" s="184" t="s">
        <v>820</v>
      </c>
      <c r="H317" s="355">
        <v>3571488.26</v>
      </c>
      <c r="I317" s="36">
        <v>5452537.54</v>
      </c>
      <c r="J317" s="36">
        <v>3571749.99</v>
      </c>
      <c r="K317" s="356">
        <v>5452763.4100000001</v>
      </c>
      <c r="L317" s="344">
        <v>858</v>
      </c>
      <c r="M317" s="45">
        <v>0</v>
      </c>
      <c r="N317" s="46">
        <v>1</v>
      </c>
      <c r="O317" s="46">
        <v>0</v>
      </c>
      <c r="P317" s="46">
        <v>0</v>
      </c>
      <c r="Q317" s="367"/>
      <c r="R317" s="31">
        <v>39345</v>
      </c>
      <c r="S317" s="31"/>
      <c r="T317" s="31">
        <v>40045</v>
      </c>
      <c r="U317" s="31"/>
      <c r="V317" s="31"/>
      <c r="W317" s="31"/>
      <c r="X317" s="31">
        <v>41541</v>
      </c>
      <c r="Y317" s="368"/>
      <c r="Z317" s="132"/>
      <c r="AA317" s="133"/>
      <c r="AB317" s="133"/>
      <c r="AC317" s="133" t="s">
        <v>1162</v>
      </c>
      <c r="AD317" s="133"/>
      <c r="AE317" s="133"/>
      <c r="AF317" s="133"/>
      <c r="AG317" s="133" t="s">
        <v>1162</v>
      </c>
      <c r="AH317" s="134"/>
      <c r="AI317" s="39">
        <v>2</v>
      </c>
      <c r="AJ317" s="23" t="s">
        <v>624</v>
      </c>
      <c r="AK317" s="240">
        <v>1</v>
      </c>
      <c r="AL317" s="241">
        <v>1</v>
      </c>
      <c r="AM317" s="257" t="s">
        <v>581</v>
      </c>
      <c r="AN317" s="258">
        <v>720</v>
      </c>
      <c r="AO317" s="82">
        <v>2653</v>
      </c>
      <c r="AP317" s="81">
        <f t="shared" si="5"/>
        <v>368.47222222222223</v>
      </c>
      <c r="AQ317" s="82"/>
      <c r="AR317" s="244">
        <v>0.44078000000000001</v>
      </c>
      <c r="AS317" s="245">
        <v>1</v>
      </c>
      <c r="AT317" s="385">
        <v>3</v>
      </c>
      <c r="AU317" s="64">
        <v>1.67</v>
      </c>
      <c r="AV317" s="64">
        <v>2.5</v>
      </c>
      <c r="AW317" s="64">
        <v>1</v>
      </c>
      <c r="AX317" s="64">
        <v>3</v>
      </c>
      <c r="AY317" s="64">
        <v>1</v>
      </c>
      <c r="AZ317" s="59">
        <v>2.2083300000000001</v>
      </c>
      <c r="BA317" s="18">
        <v>0</v>
      </c>
      <c r="BB317" s="19"/>
      <c r="BC317" s="485">
        <v>1</v>
      </c>
      <c r="BD317" s="106" t="s">
        <v>1116</v>
      </c>
      <c r="BE317" s="387">
        <v>2.2083300000000001</v>
      </c>
      <c r="BF317" s="488">
        <v>2.24356</v>
      </c>
      <c r="BG317" s="496">
        <v>0</v>
      </c>
      <c r="BH317" s="480"/>
      <c r="BI317" s="480" t="s">
        <v>1116</v>
      </c>
      <c r="BJ317" s="539">
        <v>2.2295500000000001</v>
      </c>
      <c r="CF317" s="20"/>
    </row>
    <row r="318" spans="1:84" s="14" customFormat="1" ht="12.75" customHeight="1" x14ac:dyDescent="0.2">
      <c r="A318" s="227" t="s">
        <v>950</v>
      </c>
      <c r="B318" s="187">
        <v>4802</v>
      </c>
      <c r="C318" s="329" t="s">
        <v>342</v>
      </c>
      <c r="D318" s="337">
        <v>4802005002</v>
      </c>
      <c r="E318" s="185">
        <v>191</v>
      </c>
      <c r="F318" s="186">
        <v>5</v>
      </c>
      <c r="G318" s="184" t="s">
        <v>951</v>
      </c>
      <c r="H318" s="355">
        <v>3563276.36</v>
      </c>
      <c r="I318" s="36">
        <v>5454834.5899999999</v>
      </c>
      <c r="J318" s="36">
        <v>3563968.36</v>
      </c>
      <c r="K318" s="356">
        <v>5454492.8099999996</v>
      </c>
      <c r="L318" s="344">
        <v>787</v>
      </c>
      <c r="M318" s="45">
        <v>0</v>
      </c>
      <c r="N318" s="46">
        <v>1</v>
      </c>
      <c r="O318" s="46">
        <v>0</v>
      </c>
      <c r="P318" s="46">
        <v>0</v>
      </c>
      <c r="Q318" s="367"/>
      <c r="R318" s="31">
        <v>39345</v>
      </c>
      <c r="S318" s="31"/>
      <c r="T318" s="31">
        <v>40045</v>
      </c>
      <c r="U318" s="31"/>
      <c r="V318" s="31"/>
      <c r="W318" s="31"/>
      <c r="X318" s="31">
        <v>41541</v>
      </c>
      <c r="Y318" s="368"/>
      <c r="Z318" s="132"/>
      <c r="AA318" s="133"/>
      <c r="AB318" s="133"/>
      <c r="AC318" s="133" t="s">
        <v>1162</v>
      </c>
      <c r="AD318" s="133"/>
      <c r="AE318" s="133"/>
      <c r="AF318" s="133"/>
      <c r="AG318" s="133" t="s">
        <v>1162</v>
      </c>
      <c r="AH318" s="134"/>
      <c r="AI318" s="37">
        <v>2</v>
      </c>
      <c r="AJ318" s="84" t="s">
        <v>624</v>
      </c>
      <c r="AK318" s="85">
        <v>0</v>
      </c>
      <c r="AL318" s="26">
        <v>1</v>
      </c>
      <c r="AM318" s="108" t="s">
        <v>952</v>
      </c>
      <c r="AN318" s="82">
        <v>720</v>
      </c>
      <c r="AO318" s="82">
        <v>2581</v>
      </c>
      <c r="AP318" s="81">
        <f t="shared" si="5"/>
        <v>358.47222222222223</v>
      </c>
      <c r="AQ318" s="82"/>
      <c r="AR318" s="88">
        <v>0.44078000000000001</v>
      </c>
      <c r="AS318" s="83">
        <v>1</v>
      </c>
      <c r="AT318" s="385">
        <v>1.67</v>
      </c>
      <c r="AU318" s="64">
        <v>1.67</v>
      </c>
      <c r="AV318" s="64">
        <v>2.75</v>
      </c>
      <c r="AW318" s="64">
        <v>1</v>
      </c>
      <c r="AX318" s="64">
        <v>5</v>
      </c>
      <c r="AY318" s="64">
        <v>2</v>
      </c>
      <c r="AZ318" s="59">
        <v>2.1875</v>
      </c>
      <c r="BA318" s="18">
        <v>0</v>
      </c>
      <c r="BB318" s="19"/>
      <c r="BC318" s="486"/>
      <c r="BD318" s="106" t="s">
        <v>1116</v>
      </c>
      <c r="BE318" s="387">
        <v>2.1875</v>
      </c>
      <c r="BF318" s="508"/>
      <c r="BG318" s="497"/>
      <c r="BH318" s="481"/>
      <c r="BI318" s="481"/>
      <c r="BJ318" s="539"/>
      <c r="CF318" s="20"/>
    </row>
    <row r="319" spans="1:84" s="14" customFormat="1" ht="12.75" customHeight="1" thickBot="1" x14ac:dyDescent="0.25">
      <c r="A319" s="229" t="s">
        <v>950</v>
      </c>
      <c r="B319" s="189">
        <v>4802</v>
      </c>
      <c r="C319" s="330" t="s">
        <v>342</v>
      </c>
      <c r="D319" s="338">
        <v>4802005003</v>
      </c>
      <c r="E319" s="190">
        <v>192</v>
      </c>
      <c r="F319" s="191">
        <v>5</v>
      </c>
      <c r="G319" s="192" t="s">
        <v>379</v>
      </c>
      <c r="H319" s="357">
        <v>3557863.72</v>
      </c>
      <c r="I319" s="94">
        <v>5467825.7699999996</v>
      </c>
      <c r="J319" s="94">
        <v>3558149.48</v>
      </c>
      <c r="K319" s="358">
        <v>5467006.4199999999</v>
      </c>
      <c r="L319" s="345">
        <v>916</v>
      </c>
      <c r="M319" s="47">
        <v>0</v>
      </c>
      <c r="N319" s="95">
        <v>1</v>
      </c>
      <c r="O319" s="95">
        <v>0</v>
      </c>
      <c r="P319" s="95">
        <v>0</v>
      </c>
      <c r="Q319" s="369"/>
      <c r="R319" s="32">
        <v>39344</v>
      </c>
      <c r="S319" s="32"/>
      <c r="T319" s="32">
        <v>40046</v>
      </c>
      <c r="U319" s="32"/>
      <c r="V319" s="32"/>
      <c r="W319" s="32">
        <v>41172</v>
      </c>
      <c r="X319" s="32"/>
      <c r="Y319" s="370"/>
      <c r="Z319" s="135"/>
      <c r="AA319" s="136"/>
      <c r="AB319" s="136"/>
      <c r="AC319" s="136" t="s">
        <v>1162</v>
      </c>
      <c r="AD319" s="136"/>
      <c r="AE319" s="136"/>
      <c r="AF319" s="136" t="s">
        <v>1162</v>
      </c>
      <c r="AG319" s="136"/>
      <c r="AH319" s="137"/>
      <c r="AI319" s="38">
        <v>2</v>
      </c>
      <c r="AJ319" s="89" t="s">
        <v>623</v>
      </c>
      <c r="AK319" s="96">
        <v>1</v>
      </c>
      <c r="AL319" s="97">
        <v>1</v>
      </c>
      <c r="AM319" s="109" t="s">
        <v>952</v>
      </c>
      <c r="AN319" s="98">
        <v>720</v>
      </c>
      <c r="AO319" s="98">
        <v>1859</v>
      </c>
      <c r="AP319" s="99">
        <f t="shared" si="5"/>
        <v>258.19444444444446</v>
      </c>
      <c r="AQ319" s="98"/>
      <c r="AR319" s="93">
        <v>0.11844</v>
      </c>
      <c r="AS319" s="100">
        <v>1</v>
      </c>
      <c r="AT319" s="388">
        <v>3</v>
      </c>
      <c r="AU319" s="91">
        <v>2</v>
      </c>
      <c r="AV319" s="91">
        <v>3</v>
      </c>
      <c r="AW319" s="91">
        <v>1</v>
      </c>
      <c r="AX319" s="91">
        <v>5</v>
      </c>
      <c r="AY319" s="91">
        <v>1</v>
      </c>
      <c r="AZ319" s="60">
        <v>2.5833300000000001</v>
      </c>
      <c r="BA319" s="21">
        <v>1</v>
      </c>
      <c r="BB319" s="101" t="s">
        <v>1203</v>
      </c>
      <c r="BC319" s="487"/>
      <c r="BD319" s="105" t="s">
        <v>1116</v>
      </c>
      <c r="BE319" s="389">
        <v>2.4649999999999999</v>
      </c>
      <c r="BF319" s="509"/>
      <c r="BG319" s="498"/>
      <c r="BH319" s="482"/>
      <c r="BI319" s="482"/>
      <c r="BJ319" s="540"/>
      <c r="CF319" s="20"/>
    </row>
    <row r="320" spans="1:84" s="14" customFormat="1" ht="12.75" customHeight="1" x14ac:dyDescent="0.2">
      <c r="A320" s="227" t="s">
        <v>798</v>
      </c>
      <c r="B320" s="187">
        <v>4803</v>
      </c>
      <c r="C320" s="331" t="s">
        <v>342</v>
      </c>
      <c r="D320" s="337">
        <v>4803010001</v>
      </c>
      <c r="E320" s="185">
        <v>197</v>
      </c>
      <c r="F320" s="186">
        <v>10</v>
      </c>
      <c r="G320" s="184" t="s">
        <v>593</v>
      </c>
      <c r="H320" s="355">
        <v>3536014.89</v>
      </c>
      <c r="I320" s="36">
        <v>5465838.6200000001</v>
      </c>
      <c r="J320" s="36">
        <v>3536638.74</v>
      </c>
      <c r="K320" s="356">
        <v>5465954.3799999999</v>
      </c>
      <c r="L320" s="344">
        <v>850</v>
      </c>
      <c r="M320" s="45">
        <v>0</v>
      </c>
      <c r="N320" s="46">
        <v>1</v>
      </c>
      <c r="O320" s="46">
        <v>0</v>
      </c>
      <c r="P320" s="46">
        <v>0</v>
      </c>
      <c r="Q320" s="367"/>
      <c r="R320" s="31">
        <v>39337</v>
      </c>
      <c r="S320" s="31"/>
      <c r="T320" s="31">
        <v>40046</v>
      </c>
      <c r="U320" s="31"/>
      <c r="V320" s="31"/>
      <c r="W320" s="31"/>
      <c r="X320" s="31">
        <v>41531</v>
      </c>
      <c r="Y320" s="368"/>
      <c r="Z320" s="132"/>
      <c r="AA320" s="133"/>
      <c r="AB320" s="133"/>
      <c r="AC320" s="133" t="s">
        <v>1162</v>
      </c>
      <c r="AD320" s="133"/>
      <c r="AE320" s="133"/>
      <c r="AF320" s="133"/>
      <c r="AG320" s="133" t="s">
        <v>1162</v>
      </c>
      <c r="AH320" s="134"/>
      <c r="AI320" s="39">
        <v>2</v>
      </c>
      <c r="AJ320" s="23" t="s">
        <v>624</v>
      </c>
      <c r="AK320" s="240">
        <v>1</v>
      </c>
      <c r="AL320" s="241">
        <v>1</v>
      </c>
      <c r="AM320" s="257" t="s">
        <v>800</v>
      </c>
      <c r="AN320" s="258">
        <v>810</v>
      </c>
      <c r="AO320" s="85">
        <v>1331</v>
      </c>
      <c r="AP320" s="81">
        <f t="shared" si="5"/>
        <v>164.32098765432099</v>
      </c>
      <c r="AQ320" s="82"/>
      <c r="AR320" s="244">
        <v>0.18953</v>
      </c>
      <c r="AS320" s="245">
        <v>1</v>
      </c>
      <c r="AT320" s="385">
        <v>3.67</v>
      </c>
      <c r="AU320" s="64">
        <v>1.84</v>
      </c>
      <c r="AV320" s="64">
        <v>3</v>
      </c>
      <c r="AW320" s="64">
        <v>1</v>
      </c>
      <c r="AX320" s="64">
        <v>5</v>
      </c>
      <c r="AY320" s="64">
        <v>1</v>
      </c>
      <c r="AZ320" s="59">
        <v>2.7105299999999999</v>
      </c>
      <c r="BA320" s="18">
        <v>0</v>
      </c>
      <c r="BB320" s="19"/>
      <c r="BC320" s="495">
        <v>0</v>
      </c>
      <c r="BD320" s="106" t="s">
        <v>1116</v>
      </c>
      <c r="BE320" s="386">
        <v>2.7105299999999999</v>
      </c>
      <c r="BF320" s="489">
        <v>2.4084699999999999</v>
      </c>
      <c r="BG320" s="522">
        <v>0</v>
      </c>
      <c r="BH320" s="512"/>
      <c r="BI320" s="512" t="s">
        <v>1116</v>
      </c>
      <c r="BJ320" s="483">
        <v>2.4084699999999999</v>
      </c>
      <c r="CF320" s="20"/>
    </row>
    <row r="321" spans="1:84" s="14" customFormat="1" ht="12.75" customHeight="1" x14ac:dyDescent="0.2">
      <c r="A321" s="227" t="s">
        <v>798</v>
      </c>
      <c r="B321" s="187">
        <v>4803</v>
      </c>
      <c r="C321" s="329" t="s">
        <v>342</v>
      </c>
      <c r="D321" s="337">
        <v>4803010002</v>
      </c>
      <c r="E321" s="185">
        <v>198</v>
      </c>
      <c r="F321" s="186">
        <v>10</v>
      </c>
      <c r="G321" s="184" t="s">
        <v>586</v>
      </c>
      <c r="H321" s="355">
        <v>3533492.29</v>
      </c>
      <c r="I321" s="36">
        <v>5462448.2199999997</v>
      </c>
      <c r="J321" s="36">
        <v>3534037.48</v>
      </c>
      <c r="K321" s="356">
        <v>5462844.0599999996</v>
      </c>
      <c r="L321" s="344">
        <v>873</v>
      </c>
      <c r="M321" s="45">
        <v>0</v>
      </c>
      <c r="N321" s="46">
        <v>1</v>
      </c>
      <c r="O321" s="46">
        <v>0</v>
      </c>
      <c r="P321" s="46">
        <v>0</v>
      </c>
      <c r="Q321" s="367"/>
      <c r="R321" s="31">
        <v>39337</v>
      </c>
      <c r="S321" s="31"/>
      <c r="T321" s="31">
        <v>40046</v>
      </c>
      <c r="U321" s="31"/>
      <c r="V321" s="31"/>
      <c r="W321" s="31"/>
      <c r="X321" s="31"/>
      <c r="Y321" s="368"/>
      <c r="Z321" s="132"/>
      <c r="AA321" s="133" t="s">
        <v>1162</v>
      </c>
      <c r="AB321" s="133"/>
      <c r="AC321" s="133" t="s">
        <v>1162</v>
      </c>
      <c r="AD321" s="133"/>
      <c r="AE321" s="133"/>
      <c r="AF321" s="133"/>
      <c r="AG321" s="133"/>
      <c r="AH321" s="134"/>
      <c r="AI321" s="37">
        <v>2</v>
      </c>
      <c r="AJ321" s="84" t="s">
        <v>624</v>
      </c>
      <c r="AK321" s="85">
        <v>0</v>
      </c>
      <c r="AL321" s="26">
        <v>1</v>
      </c>
      <c r="AM321" s="108" t="s">
        <v>800</v>
      </c>
      <c r="AN321" s="82">
        <v>810</v>
      </c>
      <c r="AO321" s="85">
        <v>869</v>
      </c>
      <c r="AP321" s="81">
        <f t="shared" si="5"/>
        <v>107.28395061728395</v>
      </c>
      <c r="AQ321" s="82"/>
      <c r="AR321" s="88">
        <v>0.36524000000000001</v>
      </c>
      <c r="AS321" s="83">
        <v>1</v>
      </c>
      <c r="AT321" s="385">
        <v>3</v>
      </c>
      <c r="AU321" s="64">
        <v>1.32</v>
      </c>
      <c r="AV321" s="64">
        <v>2.78</v>
      </c>
      <c r="AW321" s="64">
        <v>1</v>
      </c>
      <c r="AX321" s="64">
        <v>3</v>
      </c>
      <c r="AY321" s="64">
        <v>1</v>
      </c>
      <c r="AZ321" s="59">
        <v>2.1900599999999999</v>
      </c>
      <c r="BA321" s="18">
        <v>0</v>
      </c>
      <c r="BB321" s="19"/>
      <c r="BC321" s="486"/>
      <c r="BD321" s="106" t="s">
        <v>1116</v>
      </c>
      <c r="BE321" s="387">
        <v>2.1900599999999999</v>
      </c>
      <c r="BF321" s="508"/>
      <c r="BG321" s="497"/>
      <c r="BH321" s="481"/>
      <c r="BI321" s="481"/>
      <c r="BJ321" s="505"/>
      <c r="CF321" s="20"/>
    </row>
    <row r="322" spans="1:84" s="14" customFormat="1" ht="12.75" customHeight="1" x14ac:dyDescent="0.2">
      <c r="A322" s="229" t="s">
        <v>798</v>
      </c>
      <c r="B322" s="189">
        <v>4803</v>
      </c>
      <c r="C322" s="330" t="s">
        <v>342</v>
      </c>
      <c r="D322" s="338">
        <v>4803010003</v>
      </c>
      <c r="E322" s="190">
        <v>199</v>
      </c>
      <c r="F322" s="191">
        <v>10</v>
      </c>
      <c r="G322" s="192" t="s">
        <v>799</v>
      </c>
      <c r="H322" s="357">
        <v>3530701.02</v>
      </c>
      <c r="I322" s="94">
        <v>5464491.1299999999</v>
      </c>
      <c r="J322" s="94">
        <v>3531285.7</v>
      </c>
      <c r="K322" s="358">
        <v>5464279.1299999999</v>
      </c>
      <c r="L322" s="345">
        <v>775</v>
      </c>
      <c r="M322" s="47">
        <v>0</v>
      </c>
      <c r="N322" s="95">
        <v>1</v>
      </c>
      <c r="O322" s="95">
        <v>0</v>
      </c>
      <c r="P322" s="95">
        <v>0</v>
      </c>
      <c r="Q322" s="369"/>
      <c r="R322" s="32">
        <v>39337</v>
      </c>
      <c r="S322" s="32"/>
      <c r="T322" s="32">
        <v>40046</v>
      </c>
      <c r="U322" s="32"/>
      <c r="V322" s="32"/>
      <c r="W322" s="32"/>
      <c r="X322" s="32">
        <v>41531</v>
      </c>
      <c r="Y322" s="370"/>
      <c r="Z322" s="135"/>
      <c r="AA322" s="136"/>
      <c r="AB322" s="136"/>
      <c r="AC322" s="136" t="s">
        <v>1162</v>
      </c>
      <c r="AD322" s="136"/>
      <c r="AE322" s="136"/>
      <c r="AF322" s="136"/>
      <c r="AG322" s="136" t="s">
        <v>1162</v>
      </c>
      <c r="AH322" s="137"/>
      <c r="AI322" s="38">
        <v>2</v>
      </c>
      <c r="AJ322" s="89" t="s">
        <v>624</v>
      </c>
      <c r="AK322" s="96">
        <v>0</v>
      </c>
      <c r="AL322" s="97">
        <v>1</v>
      </c>
      <c r="AM322" s="109" t="s">
        <v>800</v>
      </c>
      <c r="AN322" s="98">
        <v>810</v>
      </c>
      <c r="AO322" s="98">
        <v>1430</v>
      </c>
      <c r="AP322" s="99">
        <f t="shared" ref="AP322:AP385" si="6">AO322/AN322*100</f>
        <v>176.54320987654322</v>
      </c>
      <c r="AQ322" s="98"/>
      <c r="AR322" s="93">
        <v>0.44523000000000001</v>
      </c>
      <c r="AS322" s="100">
        <v>1</v>
      </c>
      <c r="AT322" s="388">
        <v>2.67</v>
      </c>
      <c r="AU322" s="91">
        <v>1.95</v>
      </c>
      <c r="AV322" s="91">
        <v>3.22</v>
      </c>
      <c r="AW322" s="91">
        <v>1</v>
      </c>
      <c r="AX322" s="91">
        <v>3</v>
      </c>
      <c r="AY322" s="91">
        <v>2</v>
      </c>
      <c r="AZ322" s="60">
        <v>2.45906</v>
      </c>
      <c r="BA322" s="21">
        <v>1</v>
      </c>
      <c r="BB322" s="101"/>
      <c r="BC322" s="487"/>
      <c r="BD322" s="105" t="s">
        <v>1116</v>
      </c>
      <c r="BE322" s="389">
        <v>2.45906</v>
      </c>
      <c r="BF322" s="509"/>
      <c r="BG322" s="498"/>
      <c r="BH322" s="482"/>
      <c r="BI322" s="482"/>
      <c r="BJ322" s="506"/>
      <c r="CF322" s="20"/>
    </row>
    <row r="323" spans="1:84" s="14" customFormat="1" ht="12.75" customHeight="1" x14ac:dyDescent="0.2">
      <c r="A323" s="227" t="s">
        <v>785</v>
      </c>
      <c r="B323" s="187">
        <v>4804</v>
      </c>
      <c r="C323" s="329" t="s">
        <v>342</v>
      </c>
      <c r="D323" s="337">
        <v>4804076001</v>
      </c>
      <c r="E323" s="185">
        <v>200</v>
      </c>
      <c r="F323" s="186">
        <v>76</v>
      </c>
      <c r="G323" s="184" t="s">
        <v>840</v>
      </c>
      <c r="H323" s="355">
        <v>3523149.76</v>
      </c>
      <c r="I323" s="36">
        <v>5461728.54</v>
      </c>
      <c r="J323" s="36">
        <v>3523963.19</v>
      </c>
      <c r="K323" s="356">
        <v>5462404.8399999999</v>
      </c>
      <c r="L323" s="344">
        <v>1740</v>
      </c>
      <c r="M323" s="45">
        <v>0</v>
      </c>
      <c r="N323" s="46">
        <v>1</v>
      </c>
      <c r="O323" s="46">
        <v>0</v>
      </c>
      <c r="P323" s="46">
        <v>0</v>
      </c>
      <c r="Q323" s="367"/>
      <c r="R323" s="31">
        <v>39337</v>
      </c>
      <c r="S323" s="31"/>
      <c r="T323" s="31">
        <v>40046</v>
      </c>
      <c r="U323" s="31"/>
      <c r="V323" s="31"/>
      <c r="W323" s="31">
        <v>41172</v>
      </c>
      <c r="X323" s="31"/>
      <c r="Y323" s="368"/>
      <c r="Z323" s="132"/>
      <c r="AA323" s="133"/>
      <c r="AB323" s="133"/>
      <c r="AC323" s="133" t="s">
        <v>1162</v>
      </c>
      <c r="AD323" s="133"/>
      <c r="AE323" s="133"/>
      <c r="AF323" s="133" t="s">
        <v>1162</v>
      </c>
      <c r="AG323" s="133"/>
      <c r="AH323" s="134"/>
      <c r="AI323" s="37">
        <v>2</v>
      </c>
      <c r="AJ323" s="84" t="s">
        <v>623</v>
      </c>
      <c r="AK323" s="85">
        <v>0</v>
      </c>
      <c r="AL323" s="26">
        <v>1</v>
      </c>
      <c r="AM323" s="108" t="s">
        <v>737</v>
      </c>
      <c r="AN323" s="82">
        <v>900</v>
      </c>
      <c r="AO323" s="85">
        <v>1126</v>
      </c>
      <c r="AP323" s="81">
        <f t="shared" si="6"/>
        <v>125.1111111111111</v>
      </c>
      <c r="AQ323" s="82"/>
      <c r="AR323" s="88">
        <v>0.35881999999999997</v>
      </c>
      <c r="AS323" s="83">
        <v>1</v>
      </c>
      <c r="AT323" s="385">
        <v>3.67</v>
      </c>
      <c r="AU323" s="64">
        <v>1.84</v>
      </c>
      <c r="AV323" s="64">
        <v>2.78</v>
      </c>
      <c r="AW323" s="64">
        <v>1</v>
      </c>
      <c r="AX323" s="64">
        <v>5</v>
      </c>
      <c r="AY323" s="64">
        <v>2</v>
      </c>
      <c r="AZ323" s="59">
        <v>2.7383000000000002</v>
      </c>
      <c r="BA323" s="18">
        <v>0</v>
      </c>
      <c r="BB323" s="19"/>
      <c r="BC323" s="485">
        <v>0</v>
      </c>
      <c r="BD323" s="106" t="s">
        <v>1116</v>
      </c>
      <c r="BE323" s="386">
        <v>2.7383000000000002</v>
      </c>
      <c r="BF323" s="488">
        <v>2.0987100000000001</v>
      </c>
      <c r="BG323" s="496">
        <v>0</v>
      </c>
      <c r="BH323" s="480"/>
      <c r="BI323" s="480" t="s">
        <v>1116</v>
      </c>
      <c r="BJ323" s="483">
        <v>2.0987100000000001</v>
      </c>
      <c r="CF323" s="20"/>
    </row>
    <row r="324" spans="1:84" s="14" customFormat="1" ht="12.75" customHeight="1" x14ac:dyDescent="0.2">
      <c r="A324" s="227" t="s">
        <v>785</v>
      </c>
      <c r="B324" s="187">
        <v>4804</v>
      </c>
      <c r="C324" s="329" t="s">
        <v>342</v>
      </c>
      <c r="D324" s="337">
        <v>4804076002</v>
      </c>
      <c r="E324" s="185">
        <v>201</v>
      </c>
      <c r="F324" s="186">
        <v>76</v>
      </c>
      <c r="G324" s="184" t="s">
        <v>341</v>
      </c>
      <c r="H324" s="355">
        <v>3518901.97</v>
      </c>
      <c r="I324" s="36">
        <v>5461483.3600000003</v>
      </c>
      <c r="J324" s="36">
        <v>3519728.96</v>
      </c>
      <c r="K324" s="356">
        <v>5461392.7199999997</v>
      </c>
      <c r="L324" s="344">
        <v>883</v>
      </c>
      <c r="M324" s="45">
        <v>0</v>
      </c>
      <c r="N324" s="46">
        <v>1</v>
      </c>
      <c r="O324" s="46">
        <v>0</v>
      </c>
      <c r="P324" s="46">
        <v>0</v>
      </c>
      <c r="Q324" s="367"/>
      <c r="R324" s="31">
        <v>39335</v>
      </c>
      <c r="S324" s="31"/>
      <c r="T324" s="31">
        <v>40046</v>
      </c>
      <c r="U324" s="31"/>
      <c r="V324" s="31"/>
      <c r="W324" s="31"/>
      <c r="X324" s="31"/>
      <c r="Y324" s="368"/>
      <c r="Z324" s="132"/>
      <c r="AA324" s="133" t="s">
        <v>1162</v>
      </c>
      <c r="AB324" s="133"/>
      <c r="AC324" s="133" t="s">
        <v>1162</v>
      </c>
      <c r="AD324" s="133"/>
      <c r="AE324" s="133"/>
      <c r="AF324" s="133"/>
      <c r="AG324" s="133"/>
      <c r="AH324" s="134"/>
      <c r="AI324" s="37">
        <v>2</v>
      </c>
      <c r="AJ324" s="84" t="s">
        <v>624</v>
      </c>
      <c r="AK324" s="85">
        <v>0</v>
      </c>
      <c r="AL324" s="26">
        <v>1</v>
      </c>
      <c r="AM324" s="108" t="s">
        <v>737</v>
      </c>
      <c r="AN324" s="82">
        <v>900</v>
      </c>
      <c r="AO324" s="85">
        <v>943</v>
      </c>
      <c r="AP324" s="81">
        <f t="shared" si="6"/>
        <v>104.77777777777777</v>
      </c>
      <c r="AQ324" s="82"/>
      <c r="AR324" s="88">
        <v>0.35881999999999997</v>
      </c>
      <c r="AS324" s="83">
        <v>1</v>
      </c>
      <c r="AT324" s="385">
        <v>2.33</v>
      </c>
      <c r="AU324" s="64">
        <v>1.74</v>
      </c>
      <c r="AV324" s="64">
        <v>1.67</v>
      </c>
      <c r="AW324" s="64">
        <v>1</v>
      </c>
      <c r="AX324" s="64">
        <v>3</v>
      </c>
      <c r="AY324" s="64">
        <v>1</v>
      </c>
      <c r="AZ324" s="59">
        <v>1.8508800000000001</v>
      </c>
      <c r="BA324" s="18">
        <v>0</v>
      </c>
      <c r="BB324" s="19"/>
      <c r="BC324" s="486"/>
      <c r="BD324" s="106" t="s">
        <v>1116</v>
      </c>
      <c r="BE324" s="394">
        <v>1.8508800000000001</v>
      </c>
      <c r="BF324" s="508"/>
      <c r="BG324" s="497"/>
      <c r="BH324" s="481"/>
      <c r="BI324" s="481"/>
      <c r="BJ324" s="505"/>
      <c r="CF324" s="20"/>
    </row>
    <row r="325" spans="1:84" s="14" customFormat="1" ht="12.75" customHeight="1" x14ac:dyDescent="0.2">
      <c r="A325" s="229" t="s">
        <v>785</v>
      </c>
      <c r="B325" s="189">
        <v>4804</v>
      </c>
      <c r="C325" s="329" t="s">
        <v>342</v>
      </c>
      <c r="D325" s="338">
        <v>4804076003</v>
      </c>
      <c r="E325" s="190">
        <v>202</v>
      </c>
      <c r="F325" s="191">
        <v>76</v>
      </c>
      <c r="G325" s="192" t="s">
        <v>82</v>
      </c>
      <c r="H325" s="357">
        <v>3514282.19</v>
      </c>
      <c r="I325" s="94">
        <v>5456555.8499999996</v>
      </c>
      <c r="J325" s="94">
        <v>3515148.89</v>
      </c>
      <c r="K325" s="358">
        <v>5457051.5599999996</v>
      </c>
      <c r="L325" s="345">
        <v>1004</v>
      </c>
      <c r="M325" s="47">
        <v>0</v>
      </c>
      <c r="N325" s="95">
        <v>1</v>
      </c>
      <c r="O325" s="95">
        <v>0</v>
      </c>
      <c r="P325" s="95">
        <v>0</v>
      </c>
      <c r="Q325" s="369"/>
      <c r="R325" s="32">
        <v>39337</v>
      </c>
      <c r="S325" s="32">
        <v>39711</v>
      </c>
      <c r="T325" s="32"/>
      <c r="U325" s="32"/>
      <c r="V325" s="32"/>
      <c r="W325" s="32"/>
      <c r="X325" s="32"/>
      <c r="Y325" s="370"/>
      <c r="Z325" s="135"/>
      <c r="AA325" s="136" t="s">
        <v>1162</v>
      </c>
      <c r="AB325" s="136" t="s">
        <v>1162</v>
      </c>
      <c r="AC325" s="136"/>
      <c r="AD325" s="136"/>
      <c r="AE325" s="136"/>
      <c r="AF325" s="136"/>
      <c r="AG325" s="136"/>
      <c r="AH325" s="137"/>
      <c r="AI325" s="37">
        <v>2</v>
      </c>
      <c r="AJ325" s="84" t="s">
        <v>624</v>
      </c>
      <c r="AK325" s="85">
        <v>0</v>
      </c>
      <c r="AL325" s="26">
        <v>1</v>
      </c>
      <c r="AM325" s="108" t="s">
        <v>737</v>
      </c>
      <c r="AN325" s="82">
        <v>900</v>
      </c>
      <c r="AO325" s="98">
        <v>23</v>
      </c>
      <c r="AP325" s="99">
        <f t="shared" si="6"/>
        <v>2.5555555555555558</v>
      </c>
      <c r="AQ325" s="98">
        <v>-877</v>
      </c>
      <c r="AR325" s="88">
        <v>0.28236</v>
      </c>
      <c r="AS325" s="83">
        <v>1</v>
      </c>
      <c r="AT325" s="388">
        <v>2</v>
      </c>
      <c r="AU325" s="91">
        <v>1.74</v>
      </c>
      <c r="AV325" s="91">
        <v>1</v>
      </c>
      <c r="AW325" s="91">
        <v>1</v>
      </c>
      <c r="AX325" s="91">
        <v>3</v>
      </c>
      <c r="AY325" s="91">
        <v>1</v>
      </c>
      <c r="AZ325" s="60">
        <v>1.6008800000000001</v>
      </c>
      <c r="BA325" s="21">
        <v>0</v>
      </c>
      <c r="BB325" s="101"/>
      <c r="BC325" s="487"/>
      <c r="BD325" s="105" t="s">
        <v>1116</v>
      </c>
      <c r="BE325" s="391">
        <v>1.6008800000000001</v>
      </c>
      <c r="BF325" s="509"/>
      <c r="BG325" s="498"/>
      <c r="BH325" s="482"/>
      <c r="BI325" s="482"/>
      <c r="BJ325" s="505"/>
      <c r="CF325" s="20"/>
    </row>
    <row r="326" spans="1:84" s="14" customFormat="1" ht="12.75" customHeight="1" x14ac:dyDescent="0.2">
      <c r="A326" s="227" t="s">
        <v>755</v>
      </c>
      <c r="B326" s="187">
        <v>4901</v>
      </c>
      <c r="C326" s="331" t="s">
        <v>432</v>
      </c>
      <c r="D326" s="337">
        <v>4901009001</v>
      </c>
      <c r="E326" s="185">
        <v>203</v>
      </c>
      <c r="F326" s="186">
        <v>9</v>
      </c>
      <c r="G326" s="184" t="s">
        <v>348</v>
      </c>
      <c r="H326" s="355">
        <v>3513945.11</v>
      </c>
      <c r="I326" s="36">
        <v>5473870.7199999997</v>
      </c>
      <c r="J326" s="36">
        <v>3514466.74</v>
      </c>
      <c r="K326" s="356">
        <v>5473923.0999999996</v>
      </c>
      <c r="L326" s="344">
        <v>744</v>
      </c>
      <c r="M326" s="45">
        <v>1</v>
      </c>
      <c r="N326" s="46">
        <v>0</v>
      </c>
      <c r="O326" s="46">
        <v>0</v>
      </c>
      <c r="P326" s="46">
        <v>0</v>
      </c>
      <c r="Q326" s="367"/>
      <c r="R326" s="31">
        <v>39234</v>
      </c>
      <c r="S326" s="31"/>
      <c r="T326" s="31">
        <v>39904</v>
      </c>
      <c r="U326" s="31"/>
      <c r="V326" s="31"/>
      <c r="W326" s="31"/>
      <c r="X326" s="31">
        <v>41527</v>
      </c>
      <c r="Y326" s="368"/>
      <c r="Z326" s="132"/>
      <c r="AA326" s="133"/>
      <c r="AB326" s="133"/>
      <c r="AC326" s="133" t="s">
        <v>1162</v>
      </c>
      <c r="AD326" s="133"/>
      <c r="AE326" s="133"/>
      <c r="AF326" s="133"/>
      <c r="AG326" s="133" t="s">
        <v>1162</v>
      </c>
      <c r="AH326" s="134"/>
      <c r="AI326" s="39">
        <v>2</v>
      </c>
      <c r="AJ326" s="23" t="s">
        <v>624</v>
      </c>
      <c r="AK326" s="240">
        <v>1</v>
      </c>
      <c r="AL326" s="241">
        <v>0</v>
      </c>
      <c r="AM326" s="257" t="s">
        <v>349</v>
      </c>
      <c r="AN326" s="258">
        <v>300</v>
      </c>
      <c r="AO326" s="82">
        <v>511</v>
      </c>
      <c r="AP326" s="81">
        <f t="shared" si="6"/>
        <v>170.33333333333334</v>
      </c>
      <c r="AQ326" s="82" t="s">
        <v>967</v>
      </c>
      <c r="AR326" s="244">
        <v>0.39426</v>
      </c>
      <c r="AS326" s="245">
        <v>1</v>
      </c>
      <c r="AT326" s="385">
        <v>2.67</v>
      </c>
      <c r="AU326" s="64">
        <v>3.22</v>
      </c>
      <c r="AV326" s="64">
        <v>3</v>
      </c>
      <c r="AW326" s="64">
        <v>5</v>
      </c>
      <c r="AX326" s="64">
        <v>5</v>
      </c>
      <c r="AY326" s="64">
        <v>5</v>
      </c>
      <c r="AZ326" s="59">
        <v>3.4722200000000001</v>
      </c>
      <c r="BA326" s="18">
        <v>0</v>
      </c>
      <c r="BB326" s="19"/>
      <c r="BC326" s="485">
        <v>0</v>
      </c>
      <c r="BD326" s="106" t="s">
        <v>1116</v>
      </c>
      <c r="BE326" s="386">
        <v>3.4722200000000001</v>
      </c>
      <c r="BF326" s="488"/>
      <c r="BG326" s="496"/>
      <c r="BH326" s="480"/>
      <c r="BI326" s="480" t="s">
        <v>1116</v>
      </c>
      <c r="BJ326" s="576" t="s">
        <v>1186</v>
      </c>
      <c r="CF326" s="20"/>
    </row>
    <row r="327" spans="1:84" s="14" customFormat="1" ht="12.75" customHeight="1" x14ac:dyDescent="0.2">
      <c r="A327" s="227" t="s">
        <v>755</v>
      </c>
      <c r="B327" s="187">
        <v>4901</v>
      </c>
      <c r="C327" s="329" t="s">
        <v>432</v>
      </c>
      <c r="D327" s="337">
        <v>4901009002</v>
      </c>
      <c r="E327" s="185">
        <v>204</v>
      </c>
      <c r="F327" s="186">
        <v>9</v>
      </c>
      <c r="G327" s="184" t="s">
        <v>756</v>
      </c>
      <c r="H327" s="355">
        <v>3511040.57</v>
      </c>
      <c r="I327" s="36">
        <v>5469997.75</v>
      </c>
      <c r="J327" s="36">
        <v>3511319.19</v>
      </c>
      <c r="K327" s="356">
        <v>5470376.2400000002</v>
      </c>
      <c r="L327" s="344">
        <v>608</v>
      </c>
      <c r="M327" s="45">
        <v>1</v>
      </c>
      <c r="N327" s="46">
        <v>0</v>
      </c>
      <c r="O327" s="46">
        <v>0</v>
      </c>
      <c r="P327" s="46">
        <v>0</v>
      </c>
      <c r="Q327" s="367"/>
      <c r="R327" s="31">
        <v>39234</v>
      </c>
      <c r="S327" s="31"/>
      <c r="T327" s="31">
        <v>39904</v>
      </c>
      <c r="U327" s="31"/>
      <c r="V327" s="31"/>
      <c r="W327" s="31"/>
      <c r="X327" s="31"/>
      <c r="Y327" s="368"/>
      <c r="Z327" s="132"/>
      <c r="AA327" s="133" t="s">
        <v>1162</v>
      </c>
      <c r="AB327" s="133"/>
      <c r="AC327" s="133" t="s">
        <v>1162</v>
      </c>
      <c r="AD327" s="133"/>
      <c r="AE327" s="133"/>
      <c r="AF327" s="133"/>
      <c r="AG327" s="133"/>
      <c r="AH327" s="134"/>
      <c r="AI327" s="37">
        <v>2</v>
      </c>
      <c r="AJ327" s="84" t="s">
        <v>624</v>
      </c>
      <c r="AK327" s="85">
        <v>1</v>
      </c>
      <c r="AL327" s="26">
        <v>0</v>
      </c>
      <c r="AM327" s="108" t="s">
        <v>757</v>
      </c>
      <c r="AN327" s="82">
        <v>450</v>
      </c>
      <c r="AO327" s="82">
        <v>1432</v>
      </c>
      <c r="AP327" s="81">
        <f t="shared" si="6"/>
        <v>318.22222222222223</v>
      </c>
      <c r="AQ327" s="82" t="s">
        <v>967</v>
      </c>
      <c r="AR327" s="88">
        <v>0.55247999999999997</v>
      </c>
      <c r="AS327" s="83">
        <v>1</v>
      </c>
      <c r="AT327" s="385">
        <v>1.33</v>
      </c>
      <c r="AU327" s="64">
        <v>2.11</v>
      </c>
      <c r="AV327" s="64">
        <v>3</v>
      </c>
      <c r="AW327" s="64">
        <v>1</v>
      </c>
      <c r="AX327" s="64">
        <v>3</v>
      </c>
      <c r="AY327" s="64">
        <v>3</v>
      </c>
      <c r="AZ327" s="59">
        <v>2.1944400000000002</v>
      </c>
      <c r="BA327" s="18">
        <v>0</v>
      </c>
      <c r="BB327" s="19"/>
      <c r="BC327" s="486"/>
      <c r="BD327" s="106" t="s">
        <v>1116</v>
      </c>
      <c r="BE327" s="387">
        <v>2.1944400000000002</v>
      </c>
      <c r="BF327" s="508"/>
      <c r="BG327" s="497"/>
      <c r="BH327" s="481"/>
      <c r="BI327" s="481"/>
      <c r="BJ327" s="577"/>
      <c r="CF327" s="20"/>
    </row>
    <row r="328" spans="1:84" s="16" customFormat="1" ht="12.75" customHeight="1" x14ac:dyDescent="0.2">
      <c r="A328" s="229" t="s">
        <v>755</v>
      </c>
      <c r="B328" s="189">
        <v>4901</v>
      </c>
      <c r="C328" s="330" t="s">
        <v>432</v>
      </c>
      <c r="D328" s="338">
        <v>4901009003</v>
      </c>
      <c r="E328" s="190">
        <v>205</v>
      </c>
      <c r="F328" s="191">
        <v>9</v>
      </c>
      <c r="G328" s="192" t="s">
        <v>272</v>
      </c>
      <c r="H328" s="357">
        <v>3509536.38</v>
      </c>
      <c r="I328" s="94">
        <v>5467702.5700000003</v>
      </c>
      <c r="J328" s="94">
        <v>3509787.55</v>
      </c>
      <c r="K328" s="358">
        <v>5468013.8499999996</v>
      </c>
      <c r="L328" s="345">
        <v>409</v>
      </c>
      <c r="M328" s="47">
        <v>1</v>
      </c>
      <c r="N328" s="95">
        <v>0</v>
      </c>
      <c r="O328" s="95">
        <v>0</v>
      </c>
      <c r="P328" s="95">
        <v>0</v>
      </c>
      <c r="Q328" s="369"/>
      <c r="R328" s="32">
        <v>39234</v>
      </c>
      <c r="S328" s="32"/>
      <c r="T328" s="32">
        <v>39904</v>
      </c>
      <c r="U328" s="32"/>
      <c r="V328" s="32"/>
      <c r="W328" s="32"/>
      <c r="X328" s="32">
        <v>41527</v>
      </c>
      <c r="Y328" s="370"/>
      <c r="Z328" s="135"/>
      <c r="AA328" s="136"/>
      <c r="AB328" s="136"/>
      <c r="AC328" s="136" t="s">
        <v>1162</v>
      </c>
      <c r="AD328" s="136"/>
      <c r="AE328" s="136"/>
      <c r="AF328" s="136"/>
      <c r="AG328" s="136" t="s">
        <v>1162</v>
      </c>
      <c r="AH328" s="137"/>
      <c r="AI328" s="38">
        <v>2</v>
      </c>
      <c r="AJ328" s="89" t="s">
        <v>624</v>
      </c>
      <c r="AK328" s="96">
        <v>1</v>
      </c>
      <c r="AL328" s="97">
        <v>0</v>
      </c>
      <c r="AM328" s="109" t="s">
        <v>757</v>
      </c>
      <c r="AN328" s="98">
        <v>450</v>
      </c>
      <c r="AO328" s="230">
        <v>3804</v>
      </c>
      <c r="AP328" s="99">
        <f t="shared" si="6"/>
        <v>845.33333333333326</v>
      </c>
      <c r="AQ328" s="230" t="s">
        <v>967</v>
      </c>
      <c r="AR328" s="93">
        <v>5.3260000000000002E-2</v>
      </c>
      <c r="AS328" s="100">
        <v>1</v>
      </c>
      <c r="AT328" s="388">
        <v>3</v>
      </c>
      <c r="AU328" s="91">
        <v>1.67</v>
      </c>
      <c r="AV328" s="91">
        <v>3.5</v>
      </c>
      <c r="AW328" s="91">
        <v>1</v>
      </c>
      <c r="AX328" s="91">
        <v>3</v>
      </c>
      <c r="AY328" s="91">
        <v>5</v>
      </c>
      <c r="AZ328" s="60">
        <v>2.7916699999999999</v>
      </c>
      <c r="BA328" s="21">
        <v>0</v>
      </c>
      <c r="BB328" s="101"/>
      <c r="BC328" s="487"/>
      <c r="BD328" s="105" t="s">
        <v>1116</v>
      </c>
      <c r="BE328" s="413">
        <v>2.7916699999999999</v>
      </c>
      <c r="BF328" s="509"/>
      <c r="BG328" s="498"/>
      <c r="BH328" s="482"/>
      <c r="BI328" s="482"/>
      <c r="BJ328" s="578"/>
      <c r="CF328" s="17"/>
    </row>
    <row r="329" spans="1:84" s="14" customFormat="1" ht="12.75" customHeight="1" x14ac:dyDescent="0.2">
      <c r="A329" s="227" t="s">
        <v>265</v>
      </c>
      <c r="B329" s="187">
        <v>4902</v>
      </c>
      <c r="C329" s="329" t="s">
        <v>267</v>
      </c>
      <c r="D329" s="337">
        <v>4902114001</v>
      </c>
      <c r="E329" s="185">
        <v>398</v>
      </c>
      <c r="F329" s="186">
        <v>114</v>
      </c>
      <c r="G329" s="184" t="s">
        <v>549</v>
      </c>
      <c r="H329" s="355">
        <v>3485901.57</v>
      </c>
      <c r="I329" s="36">
        <v>5480798.6799999997</v>
      </c>
      <c r="J329" s="36">
        <v>3485689.41</v>
      </c>
      <c r="K329" s="356">
        <v>5481115.9400000004</v>
      </c>
      <c r="L329" s="344">
        <v>442</v>
      </c>
      <c r="M329" s="45">
        <v>1</v>
      </c>
      <c r="N329" s="46">
        <v>0</v>
      </c>
      <c r="O329" s="46">
        <v>0</v>
      </c>
      <c r="P329" s="46">
        <v>0</v>
      </c>
      <c r="Q329" s="367"/>
      <c r="R329" s="31"/>
      <c r="S329" s="31"/>
      <c r="T329" s="31"/>
      <c r="U329" s="31">
        <v>40388</v>
      </c>
      <c r="V329" s="31">
        <v>40669</v>
      </c>
      <c r="W329" s="31"/>
      <c r="X329" s="31"/>
      <c r="Y329" s="368"/>
      <c r="Z329" s="132"/>
      <c r="AA329" s="133"/>
      <c r="AB329" s="133"/>
      <c r="AC329" s="133"/>
      <c r="AD329" s="133" t="s">
        <v>1162</v>
      </c>
      <c r="AE329" s="133" t="s">
        <v>1162</v>
      </c>
      <c r="AF329" s="133"/>
      <c r="AG329" s="133"/>
      <c r="AH329" s="134"/>
      <c r="AI329" s="37">
        <v>2</v>
      </c>
      <c r="AJ329" s="84" t="s">
        <v>624</v>
      </c>
      <c r="AK329" s="85">
        <v>1</v>
      </c>
      <c r="AL329" s="26">
        <v>0</v>
      </c>
      <c r="AM329" s="108" t="s">
        <v>268</v>
      </c>
      <c r="AN329" s="82">
        <v>100</v>
      </c>
      <c r="AO329" s="85">
        <v>442</v>
      </c>
      <c r="AP329" s="81">
        <f t="shared" si="6"/>
        <v>442</v>
      </c>
      <c r="AQ329" s="82" t="s">
        <v>967</v>
      </c>
      <c r="AR329" s="88">
        <v>0.66469999999999996</v>
      </c>
      <c r="AS329" s="83">
        <v>0.36886000000000002</v>
      </c>
      <c r="AT329" s="385">
        <v>2</v>
      </c>
      <c r="AU329" s="64">
        <v>1.8</v>
      </c>
      <c r="AV329" s="64">
        <v>2</v>
      </c>
      <c r="AW329" s="64">
        <v>5</v>
      </c>
      <c r="AX329" s="64">
        <v>5</v>
      </c>
      <c r="AY329" s="64">
        <v>1</v>
      </c>
      <c r="AZ329" s="59">
        <v>2.3666700000000001</v>
      </c>
      <c r="BA329" s="18">
        <v>0</v>
      </c>
      <c r="BB329" s="19"/>
      <c r="BC329" s="495">
        <v>0</v>
      </c>
      <c r="BD329" s="106" t="s">
        <v>1116</v>
      </c>
      <c r="BE329" s="387">
        <v>2.3666700000000001</v>
      </c>
      <c r="BF329" s="489">
        <v>2.1491199999999999</v>
      </c>
      <c r="BG329" s="522">
        <v>0</v>
      </c>
      <c r="BH329" s="512"/>
      <c r="BI329" s="512" t="s">
        <v>1116</v>
      </c>
      <c r="BJ329" s="505">
        <v>2.1491199999999999</v>
      </c>
      <c r="CF329" s="20"/>
    </row>
    <row r="330" spans="1:84" s="14" customFormat="1" ht="12.75" customHeight="1" x14ac:dyDescent="0.2">
      <c r="A330" s="227" t="s">
        <v>265</v>
      </c>
      <c r="B330" s="187">
        <v>4902</v>
      </c>
      <c r="C330" s="329" t="s">
        <v>267</v>
      </c>
      <c r="D330" s="337">
        <v>4902114002</v>
      </c>
      <c r="E330" s="185">
        <v>397</v>
      </c>
      <c r="F330" s="186">
        <v>114</v>
      </c>
      <c r="G330" s="184" t="s">
        <v>266</v>
      </c>
      <c r="H330" s="355">
        <v>3486301.66</v>
      </c>
      <c r="I330" s="36">
        <v>5478114.8499999996</v>
      </c>
      <c r="J330" s="36">
        <v>3486205.83</v>
      </c>
      <c r="K330" s="356">
        <v>5478420.4800000004</v>
      </c>
      <c r="L330" s="344">
        <v>339</v>
      </c>
      <c r="M330" s="45">
        <v>1</v>
      </c>
      <c r="N330" s="46">
        <v>0</v>
      </c>
      <c r="O330" s="46">
        <v>0</v>
      </c>
      <c r="P330" s="46">
        <v>0</v>
      </c>
      <c r="Q330" s="367"/>
      <c r="R330" s="31"/>
      <c r="S330" s="31"/>
      <c r="T330" s="31"/>
      <c r="U330" s="31">
        <v>40388</v>
      </c>
      <c r="V330" s="31">
        <v>40669</v>
      </c>
      <c r="W330" s="31"/>
      <c r="X330" s="31"/>
      <c r="Y330" s="368"/>
      <c r="Z330" s="132"/>
      <c r="AA330" s="133"/>
      <c r="AB330" s="133"/>
      <c r="AC330" s="133"/>
      <c r="AD330" s="133" t="s">
        <v>1162</v>
      </c>
      <c r="AE330" s="133" t="s">
        <v>1162</v>
      </c>
      <c r="AF330" s="133"/>
      <c r="AG330" s="133"/>
      <c r="AH330" s="134"/>
      <c r="AI330" s="37">
        <v>2</v>
      </c>
      <c r="AJ330" s="84" t="s">
        <v>623</v>
      </c>
      <c r="AK330" s="85">
        <v>1</v>
      </c>
      <c r="AL330" s="26">
        <v>0</v>
      </c>
      <c r="AM330" s="108" t="s">
        <v>268</v>
      </c>
      <c r="AN330" s="82">
        <v>100</v>
      </c>
      <c r="AO330" s="85">
        <v>245</v>
      </c>
      <c r="AP330" s="81">
        <f t="shared" si="6"/>
        <v>245.00000000000003</v>
      </c>
      <c r="AQ330" s="82" t="s">
        <v>967</v>
      </c>
      <c r="AR330" s="88">
        <v>0.33529999999999999</v>
      </c>
      <c r="AS330" s="83">
        <v>0.36886000000000002</v>
      </c>
      <c r="AT330" s="385">
        <v>5</v>
      </c>
      <c r="AU330" s="64">
        <v>1.8</v>
      </c>
      <c r="AV330" s="64">
        <v>2</v>
      </c>
      <c r="AW330" s="64">
        <v>5</v>
      </c>
      <c r="AX330" s="64">
        <v>5</v>
      </c>
      <c r="AY330" s="64">
        <v>1</v>
      </c>
      <c r="AZ330" s="59">
        <v>3.1166700000000001</v>
      </c>
      <c r="BA330" s="18">
        <v>0</v>
      </c>
      <c r="BB330" s="19"/>
      <c r="BC330" s="486"/>
      <c r="BD330" s="106" t="s">
        <v>1116</v>
      </c>
      <c r="BE330" s="386">
        <v>3.1166700000000001</v>
      </c>
      <c r="BF330" s="508"/>
      <c r="BG330" s="497"/>
      <c r="BH330" s="481"/>
      <c r="BI330" s="481"/>
      <c r="BJ330" s="505"/>
      <c r="CF330" s="20"/>
    </row>
    <row r="331" spans="1:84" s="14" customFormat="1" ht="12.75" customHeight="1" x14ac:dyDescent="0.2">
      <c r="A331" s="229" t="s">
        <v>265</v>
      </c>
      <c r="B331" s="189">
        <v>4902</v>
      </c>
      <c r="C331" s="329" t="s">
        <v>644</v>
      </c>
      <c r="D331" s="338">
        <v>4902115001</v>
      </c>
      <c r="E331" s="190">
        <v>399</v>
      </c>
      <c r="F331" s="191">
        <v>115</v>
      </c>
      <c r="G331" s="192" t="s">
        <v>643</v>
      </c>
      <c r="H331" s="357">
        <v>3498961.23</v>
      </c>
      <c r="I331" s="94">
        <v>5481542.5599999996</v>
      </c>
      <c r="J331" s="94">
        <v>3500167.52</v>
      </c>
      <c r="K331" s="358">
        <v>5482586.6399999997</v>
      </c>
      <c r="L331" s="345">
        <v>1722</v>
      </c>
      <c r="M331" s="47">
        <v>1</v>
      </c>
      <c r="N331" s="95">
        <v>0</v>
      </c>
      <c r="O331" s="95">
        <v>0</v>
      </c>
      <c r="P331" s="95">
        <v>0</v>
      </c>
      <c r="Q331" s="369"/>
      <c r="R331" s="32"/>
      <c r="S331" s="32"/>
      <c r="T331" s="32"/>
      <c r="U331" s="32">
        <v>40388</v>
      </c>
      <c r="V331" s="32">
        <v>40766</v>
      </c>
      <c r="W331" s="32"/>
      <c r="X331" s="32"/>
      <c r="Y331" s="370"/>
      <c r="Z331" s="135"/>
      <c r="AA331" s="136"/>
      <c r="AB331" s="136"/>
      <c r="AC331" s="136"/>
      <c r="AD331" s="136" t="s">
        <v>1162</v>
      </c>
      <c r="AE331" s="136" t="s">
        <v>1162</v>
      </c>
      <c r="AF331" s="136"/>
      <c r="AG331" s="136"/>
      <c r="AH331" s="137"/>
      <c r="AI331" s="37">
        <v>2</v>
      </c>
      <c r="AJ331" s="84" t="s">
        <v>624</v>
      </c>
      <c r="AK331" s="85">
        <v>1</v>
      </c>
      <c r="AL331" s="26">
        <v>0</v>
      </c>
      <c r="AM331" s="108" t="s">
        <v>645</v>
      </c>
      <c r="AN331" s="82">
        <v>330</v>
      </c>
      <c r="AO331" s="98">
        <v>482</v>
      </c>
      <c r="AP331" s="99">
        <f t="shared" si="6"/>
        <v>146.06060606060606</v>
      </c>
      <c r="AQ331" s="98" t="s">
        <v>967</v>
      </c>
      <c r="AR331" s="88">
        <v>1</v>
      </c>
      <c r="AS331" s="83">
        <v>0.63114000000000003</v>
      </c>
      <c r="AT331" s="388">
        <v>1</v>
      </c>
      <c r="AU331" s="91">
        <v>2.33</v>
      </c>
      <c r="AV331" s="91">
        <v>2.5</v>
      </c>
      <c r="AW331" s="91">
        <v>1</v>
      </c>
      <c r="AX331" s="91">
        <v>3</v>
      </c>
      <c r="AY331" s="91">
        <v>1</v>
      </c>
      <c r="AZ331" s="60">
        <v>1.875</v>
      </c>
      <c r="BA331" s="21">
        <v>0</v>
      </c>
      <c r="BB331" s="101"/>
      <c r="BC331" s="487"/>
      <c r="BD331" s="105" t="s">
        <v>1116</v>
      </c>
      <c r="BE331" s="391">
        <v>1.875</v>
      </c>
      <c r="BF331" s="509"/>
      <c r="BG331" s="498"/>
      <c r="BH331" s="482"/>
      <c r="BI331" s="482"/>
      <c r="BJ331" s="506"/>
      <c r="CF331" s="20"/>
    </row>
    <row r="332" spans="1:84" s="14" customFormat="1" ht="12.75" customHeight="1" x14ac:dyDescent="0.2">
      <c r="A332" s="227" t="s">
        <v>723</v>
      </c>
      <c r="B332" s="187">
        <v>4903</v>
      </c>
      <c r="C332" s="331" t="s">
        <v>725</v>
      </c>
      <c r="D332" s="337">
        <v>4903116001</v>
      </c>
      <c r="E332" s="185">
        <v>410</v>
      </c>
      <c r="F332" s="186">
        <v>116</v>
      </c>
      <c r="G332" s="184" t="s">
        <v>29</v>
      </c>
      <c r="H332" s="355">
        <v>3492469.11</v>
      </c>
      <c r="I332" s="36">
        <v>5443706.25</v>
      </c>
      <c r="J332" s="36">
        <v>3491512.26</v>
      </c>
      <c r="K332" s="356">
        <v>5443579.4000000004</v>
      </c>
      <c r="L332" s="344">
        <v>985</v>
      </c>
      <c r="M332" s="45">
        <v>0</v>
      </c>
      <c r="N332" s="46">
        <v>1</v>
      </c>
      <c r="O332" s="46">
        <v>0</v>
      </c>
      <c r="P332" s="46">
        <v>0</v>
      </c>
      <c r="Q332" s="367"/>
      <c r="R332" s="31"/>
      <c r="S332" s="31"/>
      <c r="T332" s="31"/>
      <c r="U332" s="31">
        <v>40389</v>
      </c>
      <c r="V332" s="31">
        <v>40767</v>
      </c>
      <c r="W332" s="31"/>
      <c r="X332" s="31"/>
      <c r="Y332" s="368"/>
      <c r="Z332" s="132"/>
      <c r="AA332" s="133"/>
      <c r="AB332" s="133"/>
      <c r="AC332" s="133"/>
      <c r="AD332" s="133" t="s">
        <v>1162</v>
      </c>
      <c r="AE332" s="133" t="s">
        <v>1162</v>
      </c>
      <c r="AF332" s="133"/>
      <c r="AG332" s="133"/>
      <c r="AH332" s="134"/>
      <c r="AI332" s="39">
        <v>2</v>
      </c>
      <c r="AJ332" s="23" t="s">
        <v>624</v>
      </c>
      <c r="AK332" s="240">
        <v>1</v>
      </c>
      <c r="AL332" s="241">
        <v>0</v>
      </c>
      <c r="AM332" s="257" t="s">
        <v>704</v>
      </c>
      <c r="AN332" s="258">
        <v>210</v>
      </c>
      <c r="AO332" s="85">
        <v>145</v>
      </c>
      <c r="AP332" s="81">
        <f t="shared" si="6"/>
        <v>69.047619047619051</v>
      </c>
      <c r="AQ332" s="82">
        <v>-65</v>
      </c>
      <c r="AR332" s="244">
        <v>0.40605999999999998</v>
      </c>
      <c r="AS332" s="245">
        <v>1</v>
      </c>
      <c r="AT332" s="385">
        <v>2</v>
      </c>
      <c r="AU332" s="64">
        <v>1.44</v>
      </c>
      <c r="AV332" s="64">
        <v>1</v>
      </c>
      <c r="AW332" s="64">
        <v>1</v>
      </c>
      <c r="AX332" s="64">
        <v>1</v>
      </c>
      <c r="AY332" s="64">
        <v>1</v>
      </c>
      <c r="AZ332" s="59">
        <v>1.36111</v>
      </c>
      <c r="BA332" s="18">
        <v>0</v>
      </c>
      <c r="BB332" s="19"/>
      <c r="BC332" s="485">
        <v>0</v>
      </c>
      <c r="BD332" s="106" t="s">
        <v>1116</v>
      </c>
      <c r="BE332" s="409">
        <v>1.36111</v>
      </c>
      <c r="BF332" s="488">
        <v>1.45312</v>
      </c>
      <c r="BG332" s="496">
        <v>1</v>
      </c>
      <c r="BH332" s="480" t="s">
        <v>1203</v>
      </c>
      <c r="BI332" s="480" t="s">
        <v>1116</v>
      </c>
      <c r="BJ332" s="513">
        <v>1.5349999999999999</v>
      </c>
      <c r="CF332" s="20"/>
    </row>
    <row r="333" spans="1:84" s="14" customFormat="1" ht="12.75" customHeight="1" x14ac:dyDescent="0.2">
      <c r="A333" s="227" t="s">
        <v>723</v>
      </c>
      <c r="B333" s="187">
        <v>4903</v>
      </c>
      <c r="C333" s="329" t="s">
        <v>725</v>
      </c>
      <c r="D333" s="337">
        <v>4903116002</v>
      </c>
      <c r="E333" s="185">
        <v>401</v>
      </c>
      <c r="F333" s="186">
        <v>116</v>
      </c>
      <c r="G333" s="184" t="s">
        <v>724</v>
      </c>
      <c r="H333" s="355">
        <v>3493411.7</v>
      </c>
      <c r="I333" s="36">
        <v>5454951</v>
      </c>
      <c r="J333" s="36">
        <v>3493651.88</v>
      </c>
      <c r="K333" s="356">
        <v>5454741.3799999999</v>
      </c>
      <c r="L333" s="344">
        <v>363</v>
      </c>
      <c r="M333" s="45">
        <v>1</v>
      </c>
      <c r="N333" s="46">
        <v>0</v>
      </c>
      <c r="O333" s="46">
        <v>0</v>
      </c>
      <c r="P333" s="46">
        <v>0</v>
      </c>
      <c r="Q333" s="367"/>
      <c r="R333" s="31"/>
      <c r="S333" s="31"/>
      <c r="T333" s="31"/>
      <c r="U333" s="31">
        <v>40444</v>
      </c>
      <c r="V333" s="31">
        <v>40767</v>
      </c>
      <c r="W333" s="31"/>
      <c r="X333" s="31"/>
      <c r="Y333" s="368"/>
      <c r="Z333" s="132"/>
      <c r="AA333" s="133"/>
      <c r="AB333" s="133"/>
      <c r="AC333" s="133"/>
      <c r="AD333" s="133" t="s">
        <v>1162</v>
      </c>
      <c r="AE333" s="133" t="s">
        <v>1162</v>
      </c>
      <c r="AF333" s="133"/>
      <c r="AG333" s="133"/>
      <c r="AH333" s="134"/>
      <c r="AI333" s="37">
        <v>2</v>
      </c>
      <c r="AJ333" s="84" t="s">
        <v>624</v>
      </c>
      <c r="AK333" s="85">
        <v>1</v>
      </c>
      <c r="AL333" s="26">
        <v>0</v>
      </c>
      <c r="AM333" s="108" t="s">
        <v>726</v>
      </c>
      <c r="AN333" s="82">
        <v>630</v>
      </c>
      <c r="AO333" s="85">
        <v>2332</v>
      </c>
      <c r="AP333" s="81">
        <f t="shared" si="6"/>
        <v>370.15873015873018</v>
      </c>
      <c r="AQ333" s="82" t="s">
        <v>967</v>
      </c>
      <c r="AR333" s="88">
        <v>0.18787999999999999</v>
      </c>
      <c r="AS333" s="83">
        <v>1</v>
      </c>
      <c r="AT333" s="385">
        <v>2</v>
      </c>
      <c r="AU333" s="64">
        <v>1.63</v>
      </c>
      <c r="AV333" s="64">
        <v>2</v>
      </c>
      <c r="AW333" s="64">
        <v>1</v>
      </c>
      <c r="AX333" s="64">
        <v>5</v>
      </c>
      <c r="AY333" s="64">
        <v>1</v>
      </c>
      <c r="AZ333" s="59">
        <v>1.9895799999999999</v>
      </c>
      <c r="BA333" s="18">
        <v>1</v>
      </c>
      <c r="BB333" s="19"/>
      <c r="BC333" s="486"/>
      <c r="BD333" s="106" t="s">
        <v>1116</v>
      </c>
      <c r="BE333" s="394">
        <v>1.9895799999999999</v>
      </c>
      <c r="BF333" s="508"/>
      <c r="BG333" s="497"/>
      <c r="BH333" s="481"/>
      <c r="BI333" s="481"/>
      <c r="BJ333" s="514"/>
      <c r="CF333" s="20"/>
    </row>
    <row r="334" spans="1:84" s="14" customFormat="1" ht="12.75" customHeight="1" x14ac:dyDescent="0.2">
      <c r="A334" s="229" t="s">
        <v>723</v>
      </c>
      <c r="B334" s="189">
        <v>4903</v>
      </c>
      <c r="C334" s="330" t="s">
        <v>725</v>
      </c>
      <c r="D334" s="338">
        <v>4903116003</v>
      </c>
      <c r="E334" s="190">
        <v>400</v>
      </c>
      <c r="F334" s="191">
        <v>116</v>
      </c>
      <c r="G334" s="192" t="s">
        <v>705</v>
      </c>
      <c r="H334" s="357">
        <v>3487540.75</v>
      </c>
      <c r="I334" s="94">
        <v>5460603.3499999996</v>
      </c>
      <c r="J334" s="94">
        <v>3487707.39</v>
      </c>
      <c r="K334" s="358">
        <v>5460508.2000000002</v>
      </c>
      <c r="L334" s="345">
        <v>224</v>
      </c>
      <c r="M334" s="47">
        <v>1</v>
      </c>
      <c r="N334" s="95">
        <v>0</v>
      </c>
      <c r="O334" s="95">
        <v>0</v>
      </c>
      <c r="P334" s="95">
        <v>0</v>
      </c>
      <c r="Q334" s="369"/>
      <c r="R334" s="32"/>
      <c r="S334" s="32"/>
      <c r="T334" s="32"/>
      <c r="U334" s="32">
        <v>40388</v>
      </c>
      <c r="V334" s="32">
        <v>40767</v>
      </c>
      <c r="W334" s="32"/>
      <c r="X334" s="32"/>
      <c r="Y334" s="370"/>
      <c r="Z334" s="135"/>
      <c r="AA334" s="136"/>
      <c r="AB334" s="136"/>
      <c r="AC334" s="136"/>
      <c r="AD334" s="136" t="s">
        <v>1162</v>
      </c>
      <c r="AE334" s="136" t="s">
        <v>1162</v>
      </c>
      <c r="AF334" s="136"/>
      <c r="AG334" s="136"/>
      <c r="AH334" s="137"/>
      <c r="AI334" s="38">
        <v>2</v>
      </c>
      <c r="AJ334" s="89" t="s">
        <v>623</v>
      </c>
      <c r="AK334" s="96">
        <v>1</v>
      </c>
      <c r="AL334" s="97">
        <v>1</v>
      </c>
      <c r="AM334" s="109" t="s">
        <v>706</v>
      </c>
      <c r="AN334" s="98">
        <v>810</v>
      </c>
      <c r="AO334" s="98">
        <v>811</v>
      </c>
      <c r="AP334" s="99">
        <f t="shared" si="6"/>
        <v>100.12345679012347</v>
      </c>
      <c r="AQ334" s="98" t="s">
        <v>967</v>
      </c>
      <c r="AR334" s="93">
        <v>0.40605999999999998</v>
      </c>
      <c r="AS334" s="100">
        <v>1</v>
      </c>
      <c r="AT334" s="388">
        <v>1.67</v>
      </c>
      <c r="AU334" s="91">
        <v>1.24</v>
      </c>
      <c r="AV334" s="91">
        <v>1.29</v>
      </c>
      <c r="AW334" s="91">
        <v>1</v>
      </c>
      <c r="AX334" s="91">
        <v>1</v>
      </c>
      <c r="AY334" s="91">
        <v>1</v>
      </c>
      <c r="AZ334" s="60">
        <v>1.2969200000000001</v>
      </c>
      <c r="BA334" s="21">
        <v>0</v>
      </c>
      <c r="BB334" s="101"/>
      <c r="BC334" s="487"/>
      <c r="BD334" s="105" t="s">
        <v>1116</v>
      </c>
      <c r="BE334" s="395">
        <v>1.2969200000000001</v>
      </c>
      <c r="BF334" s="509"/>
      <c r="BG334" s="498"/>
      <c r="BH334" s="482"/>
      <c r="BI334" s="482"/>
      <c r="BJ334" s="515"/>
      <c r="CF334" s="20"/>
    </row>
    <row r="335" spans="1:84" s="14" customFormat="1" ht="12.75" customHeight="1" x14ac:dyDescent="0.2">
      <c r="A335" s="227" t="s">
        <v>409</v>
      </c>
      <c r="B335" s="187">
        <v>4904</v>
      </c>
      <c r="C335" s="329" t="s">
        <v>411</v>
      </c>
      <c r="D335" s="337">
        <v>4904002001</v>
      </c>
      <c r="E335" s="185">
        <v>206</v>
      </c>
      <c r="F335" s="186">
        <v>2</v>
      </c>
      <c r="G335" s="184" t="s">
        <v>819</v>
      </c>
      <c r="H335" s="355">
        <v>3486049.81</v>
      </c>
      <c r="I335" s="36">
        <v>5465815.8200000003</v>
      </c>
      <c r="J335" s="36">
        <v>3486826.91</v>
      </c>
      <c r="K335" s="356">
        <v>5464816.5599999996</v>
      </c>
      <c r="L335" s="344">
        <v>1654</v>
      </c>
      <c r="M335" s="45">
        <v>1</v>
      </c>
      <c r="N335" s="46">
        <v>0</v>
      </c>
      <c r="O335" s="46">
        <v>0</v>
      </c>
      <c r="P335" s="46">
        <v>0</v>
      </c>
      <c r="Q335" s="367"/>
      <c r="R335" s="31">
        <v>39335</v>
      </c>
      <c r="S335" s="31"/>
      <c r="T335" s="31">
        <v>40047</v>
      </c>
      <c r="U335" s="31"/>
      <c r="V335" s="31"/>
      <c r="W335" s="31"/>
      <c r="X335" s="31"/>
      <c r="Y335" s="368"/>
      <c r="Z335" s="132"/>
      <c r="AA335" s="133" t="s">
        <v>1162</v>
      </c>
      <c r="AB335" s="133"/>
      <c r="AC335" s="133" t="s">
        <v>1162</v>
      </c>
      <c r="AD335" s="133"/>
      <c r="AE335" s="133"/>
      <c r="AF335" s="133"/>
      <c r="AG335" s="133"/>
      <c r="AH335" s="134"/>
      <c r="AI335" s="37">
        <v>2</v>
      </c>
      <c r="AJ335" s="84" t="s">
        <v>624</v>
      </c>
      <c r="AK335" s="85">
        <v>0</v>
      </c>
      <c r="AL335" s="26">
        <v>1</v>
      </c>
      <c r="AM335" s="108" t="s">
        <v>412</v>
      </c>
      <c r="AN335" s="82">
        <v>840</v>
      </c>
      <c r="AO335" s="82">
        <v>217</v>
      </c>
      <c r="AP335" s="81">
        <f t="shared" si="6"/>
        <v>25.833333333333336</v>
      </c>
      <c r="AQ335" s="82">
        <v>-623</v>
      </c>
      <c r="AR335" s="88">
        <v>0.25301000000000001</v>
      </c>
      <c r="AS335" s="83">
        <v>1</v>
      </c>
      <c r="AT335" s="385">
        <v>2</v>
      </c>
      <c r="AU335" s="64">
        <v>1.33</v>
      </c>
      <c r="AV335" s="64">
        <v>1.25</v>
      </c>
      <c r="AW335" s="64">
        <v>1</v>
      </c>
      <c r="AX335" s="64">
        <v>1</v>
      </c>
      <c r="AY335" s="64">
        <v>1</v>
      </c>
      <c r="AZ335" s="59">
        <v>1.3958299999999999</v>
      </c>
      <c r="BA335" s="18">
        <v>0</v>
      </c>
      <c r="BB335" s="19"/>
      <c r="BC335" s="485">
        <v>0</v>
      </c>
      <c r="BD335" s="106" t="s">
        <v>1116</v>
      </c>
      <c r="BE335" s="409">
        <v>1.3958299999999999</v>
      </c>
      <c r="BF335" s="488">
        <v>1.5877699999999999</v>
      </c>
      <c r="BG335" s="496">
        <v>0</v>
      </c>
      <c r="BH335" s="480"/>
      <c r="BI335" s="480" t="s">
        <v>1116</v>
      </c>
      <c r="BJ335" s="513">
        <v>1.5877699999999999</v>
      </c>
      <c r="CF335" s="20"/>
    </row>
    <row r="336" spans="1:84" s="14" customFormat="1" ht="12.75" customHeight="1" x14ac:dyDescent="0.2">
      <c r="A336" s="229" t="s">
        <v>409</v>
      </c>
      <c r="B336" s="189">
        <v>4904</v>
      </c>
      <c r="C336" s="329" t="s">
        <v>411</v>
      </c>
      <c r="D336" s="338">
        <v>4904002002</v>
      </c>
      <c r="E336" s="190">
        <v>207</v>
      </c>
      <c r="F336" s="191">
        <v>2</v>
      </c>
      <c r="G336" s="192" t="s">
        <v>410</v>
      </c>
      <c r="H336" s="357">
        <v>3484713.05</v>
      </c>
      <c r="I336" s="94">
        <v>5470130.1200000001</v>
      </c>
      <c r="J336" s="94">
        <v>3484738.99</v>
      </c>
      <c r="K336" s="358">
        <v>5469464.71</v>
      </c>
      <c r="L336" s="345">
        <v>709</v>
      </c>
      <c r="M336" s="47">
        <v>1</v>
      </c>
      <c r="N336" s="95">
        <v>0</v>
      </c>
      <c r="O336" s="95">
        <v>0</v>
      </c>
      <c r="P336" s="95">
        <v>0</v>
      </c>
      <c r="Q336" s="369"/>
      <c r="R336" s="32">
        <v>39335</v>
      </c>
      <c r="S336" s="32"/>
      <c r="T336" s="32">
        <v>40047</v>
      </c>
      <c r="U336" s="32"/>
      <c r="V336" s="32"/>
      <c r="W336" s="32"/>
      <c r="X336" s="32">
        <v>41542</v>
      </c>
      <c r="Y336" s="370"/>
      <c r="Z336" s="135"/>
      <c r="AA336" s="136"/>
      <c r="AB336" s="136"/>
      <c r="AC336" s="136" t="s">
        <v>1162</v>
      </c>
      <c r="AD336" s="136"/>
      <c r="AE336" s="136"/>
      <c r="AF336" s="136"/>
      <c r="AG336" s="136" t="s">
        <v>1162</v>
      </c>
      <c r="AH336" s="137"/>
      <c r="AI336" s="37">
        <v>2</v>
      </c>
      <c r="AJ336" s="84" t="s">
        <v>624</v>
      </c>
      <c r="AK336" s="85">
        <v>0</v>
      </c>
      <c r="AL336" s="26">
        <v>1</v>
      </c>
      <c r="AM336" s="108" t="s">
        <v>412</v>
      </c>
      <c r="AN336" s="82">
        <v>840</v>
      </c>
      <c r="AO336" s="98">
        <v>1306</v>
      </c>
      <c r="AP336" s="99">
        <f t="shared" si="6"/>
        <v>155.47619047619048</v>
      </c>
      <c r="AQ336" s="98"/>
      <c r="AR336" s="88">
        <v>0.74699000000000004</v>
      </c>
      <c r="AS336" s="83">
        <v>1</v>
      </c>
      <c r="AT336" s="388">
        <v>2.67</v>
      </c>
      <c r="AU336" s="91">
        <v>1.44</v>
      </c>
      <c r="AV336" s="91">
        <v>1.5</v>
      </c>
      <c r="AW336" s="91">
        <v>1</v>
      </c>
      <c r="AX336" s="91">
        <v>1</v>
      </c>
      <c r="AY336" s="91">
        <v>1</v>
      </c>
      <c r="AZ336" s="60">
        <v>1.6527799999999999</v>
      </c>
      <c r="BA336" s="21">
        <v>0</v>
      </c>
      <c r="BB336" s="101"/>
      <c r="BC336" s="487"/>
      <c r="BD336" s="105" t="s">
        <v>1116</v>
      </c>
      <c r="BE336" s="391">
        <v>1.6527799999999999</v>
      </c>
      <c r="BF336" s="509"/>
      <c r="BG336" s="498"/>
      <c r="BH336" s="482"/>
      <c r="BI336" s="482"/>
      <c r="BJ336" s="515"/>
      <c r="CF336" s="20"/>
    </row>
    <row r="337" spans="1:84" s="14" customFormat="1" ht="12.75" customHeight="1" x14ac:dyDescent="0.2">
      <c r="A337" s="227" t="s">
        <v>559</v>
      </c>
      <c r="B337" s="187">
        <v>4905</v>
      </c>
      <c r="C337" s="331" t="s">
        <v>196</v>
      </c>
      <c r="D337" s="337">
        <v>4905100001</v>
      </c>
      <c r="E337" s="185">
        <v>370</v>
      </c>
      <c r="F337" s="186">
        <v>100</v>
      </c>
      <c r="G337" s="184" t="s">
        <v>195</v>
      </c>
      <c r="H337" s="355">
        <v>3476848.72</v>
      </c>
      <c r="I337" s="36">
        <v>5482177.3899999997</v>
      </c>
      <c r="J337" s="36">
        <v>3477152.02</v>
      </c>
      <c r="K337" s="356">
        <v>5482170.0999999996</v>
      </c>
      <c r="L337" s="344">
        <v>309</v>
      </c>
      <c r="M337" s="45">
        <v>1</v>
      </c>
      <c r="N337" s="46">
        <v>0</v>
      </c>
      <c r="O337" s="46">
        <v>0</v>
      </c>
      <c r="P337" s="46">
        <v>0</v>
      </c>
      <c r="Q337" s="367"/>
      <c r="R337" s="31"/>
      <c r="S337" s="31"/>
      <c r="T337" s="31"/>
      <c r="U337" s="31">
        <v>40438</v>
      </c>
      <c r="V337" s="31">
        <v>40786</v>
      </c>
      <c r="W337" s="31"/>
      <c r="X337" s="31"/>
      <c r="Y337" s="368"/>
      <c r="Z337" s="132"/>
      <c r="AA337" s="133"/>
      <c r="AB337" s="133"/>
      <c r="AC337" s="133"/>
      <c r="AD337" s="133" t="s">
        <v>1162</v>
      </c>
      <c r="AE337" s="133" t="s">
        <v>1162</v>
      </c>
      <c r="AF337" s="133"/>
      <c r="AG337" s="133"/>
      <c r="AH337" s="134"/>
      <c r="AI337" s="39">
        <v>2</v>
      </c>
      <c r="AJ337" s="23" t="s">
        <v>624</v>
      </c>
      <c r="AK337" s="240">
        <v>1</v>
      </c>
      <c r="AL337" s="241">
        <v>0</v>
      </c>
      <c r="AM337" s="257" t="s">
        <v>197</v>
      </c>
      <c r="AN337" s="258">
        <v>100</v>
      </c>
      <c r="AO337" s="85">
        <v>171</v>
      </c>
      <c r="AP337" s="81">
        <f t="shared" si="6"/>
        <v>171</v>
      </c>
      <c r="AQ337" s="82"/>
      <c r="AR337" s="244">
        <v>0.53847</v>
      </c>
      <c r="AS337" s="245">
        <v>1</v>
      </c>
      <c r="AT337" s="385">
        <v>4.2</v>
      </c>
      <c r="AU337" s="64">
        <v>2.6</v>
      </c>
      <c r="AV337" s="64">
        <v>4</v>
      </c>
      <c r="AW337" s="64"/>
      <c r="AX337" s="64">
        <v>5</v>
      </c>
      <c r="AY337" s="64">
        <v>5</v>
      </c>
      <c r="AZ337" s="59">
        <v>2.25</v>
      </c>
      <c r="BA337" s="18">
        <v>0</v>
      </c>
      <c r="BB337" s="19"/>
      <c r="BC337" s="485">
        <v>0</v>
      </c>
      <c r="BD337" s="106" t="s">
        <v>1116</v>
      </c>
      <c r="BE337" s="387">
        <v>2.25</v>
      </c>
      <c r="BF337" s="488">
        <v>1.88462</v>
      </c>
      <c r="BG337" s="496">
        <v>0</v>
      </c>
      <c r="BH337" s="480"/>
      <c r="BI337" s="480" t="s">
        <v>1116</v>
      </c>
      <c r="BJ337" s="513">
        <v>1.88462</v>
      </c>
      <c r="CF337" s="20"/>
    </row>
    <row r="338" spans="1:84" s="14" customFormat="1" ht="12.75" customHeight="1" thickBot="1" x14ac:dyDescent="0.25">
      <c r="A338" s="229" t="s">
        <v>559</v>
      </c>
      <c r="B338" s="189">
        <v>4905</v>
      </c>
      <c r="C338" s="330" t="s">
        <v>987</v>
      </c>
      <c r="D338" s="338">
        <v>4905100002</v>
      </c>
      <c r="E338" s="190">
        <v>369</v>
      </c>
      <c r="F338" s="191">
        <v>100</v>
      </c>
      <c r="G338" s="192" t="s">
        <v>986</v>
      </c>
      <c r="H338" s="357">
        <v>3473263.42</v>
      </c>
      <c r="I338" s="94">
        <v>5481003.0700000003</v>
      </c>
      <c r="J338" s="94">
        <v>3473968.43</v>
      </c>
      <c r="K338" s="358">
        <v>5481380.0700000003</v>
      </c>
      <c r="L338" s="345">
        <v>918</v>
      </c>
      <c r="M338" s="47">
        <v>1</v>
      </c>
      <c r="N338" s="95">
        <v>0</v>
      </c>
      <c r="O338" s="95">
        <v>0</v>
      </c>
      <c r="P338" s="95">
        <v>0</v>
      </c>
      <c r="Q338" s="369"/>
      <c r="R338" s="32"/>
      <c r="S338" s="32"/>
      <c r="T338" s="32"/>
      <c r="U338" s="32">
        <v>40438</v>
      </c>
      <c r="V338" s="32">
        <v>40786</v>
      </c>
      <c r="W338" s="32"/>
      <c r="X338" s="32"/>
      <c r="Y338" s="370"/>
      <c r="Z338" s="135"/>
      <c r="AA338" s="136"/>
      <c r="AB338" s="136"/>
      <c r="AC338" s="136"/>
      <c r="AD338" s="136" t="s">
        <v>1162</v>
      </c>
      <c r="AE338" s="136" t="s">
        <v>1162</v>
      </c>
      <c r="AF338" s="136"/>
      <c r="AG338" s="136"/>
      <c r="AH338" s="137"/>
      <c r="AI338" s="38">
        <v>2</v>
      </c>
      <c r="AJ338" s="89" t="s">
        <v>623</v>
      </c>
      <c r="AK338" s="96">
        <v>1</v>
      </c>
      <c r="AL338" s="97">
        <v>0</v>
      </c>
      <c r="AM338" s="109" t="s">
        <v>988</v>
      </c>
      <c r="AN338" s="98">
        <v>180</v>
      </c>
      <c r="AO338" s="98">
        <v>857</v>
      </c>
      <c r="AP338" s="99">
        <f t="shared" si="6"/>
        <v>476.11111111111109</v>
      </c>
      <c r="AQ338" s="98"/>
      <c r="AR338" s="93">
        <v>0.46153</v>
      </c>
      <c r="AS338" s="100">
        <v>1</v>
      </c>
      <c r="AT338" s="388">
        <v>1.67</v>
      </c>
      <c r="AU338" s="91">
        <v>1.67</v>
      </c>
      <c r="AV338" s="91">
        <v>1.5</v>
      </c>
      <c r="AW338" s="91"/>
      <c r="AX338" s="91">
        <v>1</v>
      </c>
      <c r="AY338" s="91">
        <v>1</v>
      </c>
      <c r="AZ338" s="60">
        <v>1.4583299999999999</v>
      </c>
      <c r="BA338" s="21">
        <v>1</v>
      </c>
      <c r="BB338" s="101"/>
      <c r="BC338" s="487"/>
      <c r="BD338" s="105" t="s">
        <v>1116</v>
      </c>
      <c r="BE338" s="395">
        <v>1.4583299999999999</v>
      </c>
      <c r="BF338" s="509"/>
      <c r="BG338" s="498"/>
      <c r="BH338" s="482"/>
      <c r="BI338" s="482"/>
      <c r="BJ338" s="515"/>
      <c r="CF338" s="20"/>
    </row>
    <row r="339" spans="1:84" s="14" customFormat="1" ht="12.75" customHeight="1" x14ac:dyDescent="0.2">
      <c r="A339" s="227" t="s">
        <v>646</v>
      </c>
      <c r="B339" s="187">
        <v>5001</v>
      </c>
      <c r="C339" s="329" t="s">
        <v>614</v>
      </c>
      <c r="D339" s="337">
        <v>5001117001</v>
      </c>
      <c r="E339" s="185">
        <v>403</v>
      </c>
      <c r="F339" s="186">
        <v>117</v>
      </c>
      <c r="G339" s="184" t="s">
        <v>647</v>
      </c>
      <c r="H339" s="355">
        <v>3576999.08</v>
      </c>
      <c r="I339" s="36">
        <v>5480521.1500000004</v>
      </c>
      <c r="J339" s="36">
        <v>3577779.84</v>
      </c>
      <c r="K339" s="356">
        <v>5480017.0300000003</v>
      </c>
      <c r="L339" s="344">
        <v>1009</v>
      </c>
      <c r="M339" s="45">
        <v>0</v>
      </c>
      <c r="N339" s="46">
        <v>1</v>
      </c>
      <c r="O339" s="46">
        <v>0</v>
      </c>
      <c r="P339" s="46">
        <v>0</v>
      </c>
      <c r="Q339" s="367"/>
      <c r="R339" s="31"/>
      <c r="S339" s="31"/>
      <c r="T339" s="31"/>
      <c r="U339" s="31">
        <v>40407</v>
      </c>
      <c r="V339" s="31">
        <v>40788</v>
      </c>
      <c r="W339" s="31"/>
      <c r="X339" s="31"/>
      <c r="Y339" s="368"/>
      <c r="Z339" s="132"/>
      <c r="AA339" s="133"/>
      <c r="AB339" s="133"/>
      <c r="AC339" s="133"/>
      <c r="AD339" s="133" t="s">
        <v>1162</v>
      </c>
      <c r="AE339" s="133" t="s">
        <v>1162</v>
      </c>
      <c r="AF339" s="133"/>
      <c r="AG339" s="133"/>
      <c r="AH339" s="134"/>
      <c r="AI339" s="37">
        <v>2</v>
      </c>
      <c r="AJ339" s="84" t="s">
        <v>624</v>
      </c>
      <c r="AK339" s="85">
        <v>0</v>
      </c>
      <c r="AL339" s="26">
        <v>1</v>
      </c>
      <c r="AM339" s="108" t="s">
        <v>648</v>
      </c>
      <c r="AN339" s="82">
        <v>780</v>
      </c>
      <c r="AO339" s="85">
        <v>1121</v>
      </c>
      <c r="AP339" s="81">
        <f t="shared" si="6"/>
        <v>143.71794871794873</v>
      </c>
      <c r="AQ339" s="82"/>
      <c r="AR339" s="88">
        <v>0.71811999999999998</v>
      </c>
      <c r="AS339" s="83">
        <v>0.67601</v>
      </c>
      <c r="AT339" s="385">
        <v>2.67</v>
      </c>
      <c r="AU339" s="64">
        <v>2.65</v>
      </c>
      <c r="AV339" s="64">
        <v>2.25</v>
      </c>
      <c r="AW339" s="64">
        <v>1</v>
      </c>
      <c r="AX339" s="64">
        <v>5</v>
      </c>
      <c r="AY339" s="64">
        <v>3</v>
      </c>
      <c r="AZ339" s="55">
        <v>2.64093</v>
      </c>
      <c r="BA339" s="18">
        <v>1</v>
      </c>
      <c r="BB339" s="19" t="s">
        <v>1203</v>
      </c>
      <c r="BC339" s="485">
        <v>1</v>
      </c>
      <c r="BD339" s="106" t="s">
        <v>1116</v>
      </c>
      <c r="BE339" s="387">
        <v>2.4649999999999999</v>
      </c>
      <c r="BF339" s="488">
        <v>2.5683400000000001</v>
      </c>
      <c r="BG339" s="496">
        <v>0</v>
      </c>
      <c r="BH339" s="480"/>
      <c r="BI339" s="480" t="s">
        <v>1116</v>
      </c>
      <c r="BJ339" s="529">
        <v>2.4829400000000001</v>
      </c>
      <c r="CF339" s="20"/>
    </row>
    <row r="340" spans="1:84" s="14" customFormat="1" ht="12.75" customHeight="1" x14ac:dyDescent="0.2">
      <c r="A340" s="227" t="s">
        <v>646</v>
      </c>
      <c r="B340" s="187">
        <v>5001</v>
      </c>
      <c r="C340" s="329" t="s">
        <v>614</v>
      </c>
      <c r="D340" s="337">
        <v>5001117002</v>
      </c>
      <c r="E340" s="185">
        <v>402</v>
      </c>
      <c r="F340" s="186">
        <v>117</v>
      </c>
      <c r="G340" s="184" t="s">
        <v>734</v>
      </c>
      <c r="H340" s="355">
        <v>3575363.98</v>
      </c>
      <c r="I340" s="36">
        <v>5481689.5899999999</v>
      </c>
      <c r="J340" s="36">
        <v>3576129</v>
      </c>
      <c r="K340" s="356">
        <v>5481432.1100000003</v>
      </c>
      <c r="L340" s="344">
        <v>850</v>
      </c>
      <c r="M340" s="45">
        <v>0</v>
      </c>
      <c r="N340" s="46">
        <v>1</v>
      </c>
      <c r="O340" s="46">
        <v>0</v>
      </c>
      <c r="P340" s="46">
        <v>0</v>
      </c>
      <c r="Q340" s="367"/>
      <c r="R340" s="31"/>
      <c r="S340" s="31"/>
      <c r="T340" s="31"/>
      <c r="U340" s="31">
        <v>40390</v>
      </c>
      <c r="V340" s="31">
        <v>40768</v>
      </c>
      <c r="W340" s="31"/>
      <c r="X340" s="31"/>
      <c r="Y340" s="368"/>
      <c r="Z340" s="132"/>
      <c r="AA340" s="133"/>
      <c r="AB340" s="133"/>
      <c r="AC340" s="133"/>
      <c r="AD340" s="133" t="s">
        <v>1162</v>
      </c>
      <c r="AE340" s="133" t="s">
        <v>1162</v>
      </c>
      <c r="AF340" s="133"/>
      <c r="AG340" s="133"/>
      <c r="AH340" s="134"/>
      <c r="AI340" s="37">
        <v>2</v>
      </c>
      <c r="AJ340" s="84" t="s">
        <v>623</v>
      </c>
      <c r="AK340" s="85">
        <v>1</v>
      </c>
      <c r="AL340" s="26">
        <v>1</v>
      </c>
      <c r="AM340" s="108" t="s">
        <v>648</v>
      </c>
      <c r="AN340" s="82">
        <v>780</v>
      </c>
      <c r="AO340" s="85">
        <v>2423</v>
      </c>
      <c r="AP340" s="81">
        <f t="shared" si="6"/>
        <v>310.64102564102564</v>
      </c>
      <c r="AQ340" s="82"/>
      <c r="AR340" s="88">
        <v>0.28188000000000002</v>
      </c>
      <c r="AS340" s="83">
        <v>0.67601</v>
      </c>
      <c r="AT340" s="385">
        <v>2.33</v>
      </c>
      <c r="AU340" s="64">
        <v>2.41</v>
      </c>
      <c r="AV340" s="64">
        <v>2.75</v>
      </c>
      <c r="AW340" s="64">
        <v>1</v>
      </c>
      <c r="AX340" s="64">
        <v>5</v>
      </c>
      <c r="AY340" s="64">
        <v>1</v>
      </c>
      <c r="AZ340" s="55">
        <v>2.4571100000000001</v>
      </c>
      <c r="BA340" s="18">
        <v>1</v>
      </c>
      <c r="BB340" s="19"/>
      <c r="BC340" s="486"/>
      <c r="BD340" s="106" t="s">
        <v>1116</v>
      </c>
      <c r="BE340" s="387">
        <v>2.4571100000000001</v>
      </c>
      <c r="BF340" s="508"/>
      <c r="BG340" s="497"/>
      <c r="BH340" s="481"/>
      <c r="BI340" s="481"/>
      <c r="BJ340" s="539"/>
      <c r="CF340" s="20"/>
    </row>
    <row r="341" spans="1:84" s="14" customFormat="1" ht="12.75" customHeight="1" thickBot="1" x14ac:dyDescent="0.25">
      <c r="A341" s="229" t="s">
        <v>646</v>
      </c>
      <c r="B341" s="189">
        <v>5001</v>
      </c>
      <c r="C341" s="329" t="s">
        <v>993</v>
      </c>
      <c r="D341" s="338">
        <v>5001118001</v>
      </c>
      <c r="E341" s="190">
        <v>404</v>
      </c>
      <c r="F341" s="191">
        <v>118</v>
      </c>
      <c r="G341" s="192" t="s">
        <v>992</v>
      </c>
      <c r="H341" s="357">
        <v>3566773.99</v>
      </c>
      <c r="I341" s="94">
        <v>5482381.1399999997</v>
      </c>
      <c r="J341" s="94">
        <v>3567057.25</v>
      </c>
      <c r="K341" s="358">
        <v>5481788.46</v>
      </c>
      <c r="L341" s="345">
        <v>867</v>
      </c>
      <c r="M341" s="47">
        <v>0</v>
      </c>
      <c r="N341" s="95">
        <v>1</v>
      </c>
      <c r="O341" s="95">
        <v>0</v>
      </c>
      <c r="P341" s="95">
        <v>0</v>
      </c>
      <c r="Q341" s="369"/>
      <c r="R341" s="32"/>
      <c r="S341" s="32"/>
      <c r="T341" s="32"/>
      <c r="U341" s="32">
        <v>40390</v>
      </c>
      <c r="V341" s="32">
        <v>40669</v>
      </c>
      <c r="W341" s="32"/>
      <c r="X341" s="32"/>
      <c r="Y341" s="370"/>
      <c r="Z341" s="135"/>
      <c r="AA341" s="136"/>
      <c r="AB341" s="136"/>
      <c r="AC341" s="136"/>
      <c r="AD341" s="136" t="s">
        <v>1162</v>
      </c>
      <c r="AE341" s="136" t="s">
        <v>1162</v>
      </c>
      <c r="AF341" s="136"/>
      <c r="AG341" s="136"/>
      <c r="AH341" s="137"/>
      <c r="AI341" s="37">
        <v>2</v>
      </c>
      <c r="AJ341" s="84" t="s">
        <v>623</v>
      </c>
      <c r="AK341" s="85">
        <v>1</v>
      </c>
      <c r="AL341" s="26">
        <v>0</v>
      </c>
      <c r="AM341" s="108" t="s">
        <v>994</v>
      </c>
      <c r="AN341" s="82">
        <v>210</v>
      </c>
      <c r="AO341" s="98">
        <v>291</v>
      </c>
      <c r="AP341" s="99">
        <f t="shared" si="6"/>
        <v>138.57142857142856</v>
      </c>
      <c r="AQ341" s="98"/>
      <c r="AR341" s="88">
        <v>1</v>
      </c>
      <c r="AS341" s="83">
        <v>0.32399</v>
      </c>
      <c r="AT341" s="388">
        <v>2.6</v>
      </c>
      <c r="AU341" s="91">
        <v>1.5</v>
      </c>
      <c r="AV341" s="91">
        <v>3</v>
      </c>
      <c r="AW341" s="91"/>
      <c r="AX341" s="91">
        <v>5</v>
      </c>
      <c r="AY341" s="91">
        <v>1</v>
      </c>
      <c r="AZ341" s="56">
        <v>2.5249999999999999</v>
      </c>
      <c r="BA341" s="21">
        <v>1</v>
      </c>
      <c r="BB341" s="101"/>
      <c r="BC341" s="487"/>
      <c r="BD341" s="105" t="s">
        <v>1116</v>
      </c>
      <c r="BE341" s="413">
        <v>2.5249999999999999</v>
      </c>
      <c r="BF341" s="509"/>
      <c r="BG341" s="498"/>
      <c r="BH341" s="482"/>
      <c r="BI341" s="482"/>
      <c r="BJ341" s="540"/>
      <c r="CF341" s="20"/>
    </row>
    <row r="342" spans="1:84" s="14" customFormat="1" ht="12.75" customHeight="1" x14ac:dyDescent="0.2">
      <c r="A342" s="227" t="s">
        <v>438</v>
      </c>
      <c r="B342" s="187">
        <v>5002</v>
      </c>
      <c r="C342" s="331" t="s">
        <v>981</v>
      </c>
      <c r="D342" s="337">
        <v>5002003001</v>
      </c>
      <c r="E342" s="185">
        <v>209</v>
      </c>
      <c r="F342" s="186">
        <v>3</v>
      </c>
      <c r="G342" s="184" t="s">
        <v>730</v>
      </c>
      <c r="H342" s="355">
        <v>3557392.31</v>
      </c>
      <c r="I342" s="36">
        <v>5478901.0199999996</v>
      </c>
      <c r="J342" s="36">
        <v>3557622.21</v>
      </c>
      <c r="K342" s="356">
        <v>5478593.5899999999</v>
      </c>
      <c r="L342" s="344">
        <v>444</v>
      </c>
      <c r="M342" s="45">
        <v>0</v>
      </c>
      <c r="N342" s="46">
        <v>1</v>
      </c>
      <c r="O342" s="46">
        <v>0</v>
      </c>
      <c r="P342" s="46">
        <v>0</v>
      </c>
      <c r="Q342" s="367"/>
      <c r="R342" s="31">
        <v>39234</v>
      </c>
      <c r="S342" s="31"/>
      <c r="T342" s="31">
        <v>39904</v>
      </c>
      <c r="U342" s="31"/>
      <c r="V342" s="31"/>
      <c r="W342" s="31"/>
      <c r="X342" s="31"/>
      <c r="Y342" s="368"/>
      <c r="Z342" s="132"/>
      <c r="AA342" s="133" t="s">
        <v>1162</v>
      </c>
      <c r="AB342" s="133"/>
      <c r="AC342" s="133" t="s">
        <v>1162</v>
      </c>
      <c r="AD342" s="133"/>
      <c r="AE342" s="133"/>
      <c r="AF342" s="133"/>
      <c r="AG342" s="133"/>
      <c r="AH342" s="134"/>
      <c r="AI342" s="39">
        <v>2</v>
      </c>
      <c r="AJ342" s="23" t="s">
        <v>624</v>
      </c>
      <c r="AK342" s="240">
        <v>1</v>
      </c>
      <c r="AL342" s="241">
        <v>0</v>
      </c>
      <c r="AM342" s="257" t="s">
        <v>735</v>
      </c>
      <c r="AN342" s="258">
        <v>100</v>
      </c>
      <c r="AO342" s="82">
        <v>344</v>
      </c>
      <c r="AP342" s="81">
        <f t="shared" si="6"/>
        <v>344</v>
      </c>
      <c r="AQ342" s="82"/>
      <c r="AR342" s="244">
        <v>0.5</v>
      </c>
      <c r="AS342" s="245">
        <v>0.16</v>
      </c>
      <c r="AT342" s="385">
        <v>5</v>
      </c>
      <c r="AU342" s="64">
        <v>4.2</v>
      </c>
      <c r="AV342" s="64">
        <v>5</v>
      </c>
      <c r="AW342" s="64"/>
      <c r="AX342" s="64">
        <v>5</v>
      </c>
      <c r="AY342" s="64">
        <v>5</v>
      </c>
      <c r="AZ342" s="55">
        <v>4.8</v>
      </c>
      <c r="BA342" s="18">
        <v>0</v>
      </c>
      <c r="BB342" s="19"/>
      <c r="BC342" s="485">
        <v>0</v>
      </c>
      <c r="BD342" s="106" t="s">
        <v>1116</v>
      </c>
      <c r="BE342" s="414">
        <v>4.8</v>
      </c>
      <c r="BF342" s="488">
        <v>2.5189499999999998</v>
      </c>
      <c r="BG342" s="496">
        <v>1</v>
      </c>
      <c r="BH342" s="480" t="s">
        <v>1203</v>
      </c>
      <c r="BI342" s="480" t="s">
        <v>1116</v>
      </c>
      <c r="BJ342" s="483">
        <v>2.4649999999999999</v>
      </c>
      <c r="CF342" s="20"/>
    </row>
    <row r="343" spans="1:84" s="14" customFormat="1" ht="12.75" customHeight="1" x14ac:dyDescent="0.2">
      <c r="A343" s="227" t="s">
        <v>438</v>
      </c>
      <c r="B343" s="187">
        <v>5002</v>
      </c>
      <c r="C343" s="329" t="s">
        <v>981</v>
      </c>
      <c r="D343" s="337">
        <v>5002003002</v>
      </c>
      <c r="E343" s="185">
        <v>210</v>
      </c>
      <c r="F343" s="186">
        <v>3</v>
      </c>
      <c r="G343" s="184" t="s">
        <v>980</v>
      </c>
      <c r="H343" s="355">
        <v>3555745.33</v>
      </c>
      <c r="I343" s="36">
        <v>5482887.5999999996</v>
      </c>
      <c r="J343" s="36">
        <v>3555850.79</v>
      </c>
      <c r="K343" s="356">
        <v>5482440.1799999997</v>
      </c>
      <c r="L343" s="344">
        <v>518</v>
      </c>
      <c r="M343" s="45">
        <v>0</v>
      </c>
      <c r="N343" s="46">
        <v>1</v>
      </c>
      <c r="O343" s="46">
        <v>0</v>
      </c>
      <c r="P343" s="46">
        <v>0</v>
      </c>
      <c r="Q343" s="367"/>
      <c r="R343" s="31">
        <v>39234</v>
      </c>
      <c r="S343" s="31"/>
      <c r="T343" s="31">
        <v>39904</v>
      </c>
      <c r="U343" s="31"/>
      <c r="V343" s="31"/>
      <c r="W343" s="31"/>
      <c r="X343" s="31"/>
      <c r="Y343" s="368"/>
      <c r="Z343" s="132"/>
      <c r="AA343" s="133" t="s">
        <v>1162</v>
      </c>
      <c r="AB343" s="133"/>
      <c r="AC343" s="133" t="s">
        <v>1162</v>
      </c>
      <c r="AD343" s="133"/>
      <c r="AE343" s="133"/>
      <c r="AF343" s="133"/>
      <c r="AG343" s="133"/>
      <c r="AH343" s="134"/>
      <c r="AI343" s="37">
        <v>2</v>
      </c>
      <c r="AJ343" s="84" t="s">
        <v>624</v>
      </c>
      <c r="AK343" s="85">
        <v>1</v>
      </c>
      <c r="AL343" s="26">
        <v>0</v>
      </c>
      <c r="AM343" s="108" t="s">
        <v>735</v>
      </c>
      <c r="AN343" s="82">
        <v>100</v>
      </c>
      <c r="AO343" s="82">
        <v>284</v>
      </c>
      <c r="AP343" s="81">
        <f t="shared" si="6"/>
        <v>284</v>
      </c>
      <c r="AQ343" s="82"/>
      <c r="AR343" s="88">
        <v>0.5</v>
      </c>
      <c r="AS343" s="83">
        <v>0.16</v>
      </c>
      <c r="AT343" s="385">
        <v>3</v>
      </c>
      <c r="AU343" s="64">
        <v>2.6</v>
      </c>
      <c r="AV343" s="64">
        <v>4</v>
      </c>
      <c r="AW343" s="64"/>
      <c r="AX343" s="64">
        <v>5</v>
      </c>
      <c r="AY343" s="64">
        <v>5</v>
      </c>
      <c r="AZ343" s="55">
        <v>3.65</v>
      </c>
      <c r="BA343" s="18">
        <v>1</v>
      </c>
      <c r="BB343" s="19"/>
      <c r="BC343" s="486"/>
      <c r="BD343" s="106" t="s">
        <v>1116</v>
      </c>
      <c r="BE343" s="386">
        <v>3.65</v>
      </c>
      <c r="BF343" s="508"/>
      <c r="BG343" s="497"/>
      <c r="BH343" s="481"/>
      <c r="BI343" s="481"/>
      <c r="BJ343" s="505"/>
      <c r="CF343" s="20"/>
    </row>
    <row r="344" spans="1:84" s="14" customFormat="1" ht="12.75" customHeight="1" x14ac:dyDescent="0.2">
      <c r="A344" s="227" t="s">
        <v>438</v>
      </c>
      <c r="B344" s="187">
        <v>5002</v>
      </c>
      <c r="C344" s="329" t="s">
        <v>614</v>
      </c>
      <c r="D344" s="337">
        <v>5002119001</v>
      </c>
      <c r="E344" s="185">
        <v>406</v>
      </c>
      <c r="F344" s="186">
        <v>119</v>
      </c>
      <c r="G344" s="184" t="s">
        <v>439</v>
      </c>
      <c r="H344" s="355">
        <v>3565093.38</v>
      </c>
      <c r="I344" s="36">
        <v>5483289.2599999998</v>
      </c>
      <c r="J344" s="36">
        <v>3564704.1</v>
      </c>
      <c r="K344" s="356">
        <v>5482598.4100000001</v>
      </c>
      <c r="L344" s="344">
        <v>869</v>
      </c>
      <c r="M344" s="45">
        <v>0</v>
      </c>
      <c r="N344" s="46">
        <v>1</v>
      </c>
      <c r="O344" s="46">
        <v>0</v>
      </c>
      <c r="P344" s="46">
        <v>0</v>
      </c>
      <c r="Q344" s="367"/>
      <c r="R344" s="31"/>
      <c r="S344" s="31"/>
      <c r="T344" s="31"/>
      <c r="U344" s="31">
        <v>40390</v>
      </c>
      <c r="V344" s="31">
        <v>40768</v>
      </c>
      <c r="W344" s="31"/>
      <c r="X344" s="31"/>
      <c r="Y344" s="368"/>
      <c r="Z344" s="132"/>
      <c r="AA344" s="133"/>
      <c r="AB344" s="133"/>
      <c r="AC344" s="133"/>
      <c r="AD344" s="133" t="s">
        <v>1162</v>
      </c>
      <c r="AE344" s="133" t="s">
        <v>1162</v>
      </c>
      <c r="AF344" s="133"/>
      <c r="AG344" s="133"/>
      <c r="AH344" s="134"/>
      <c r="AI344" s="37">
        <v>2</v>
      </c>
      <c r="AJ344" s="84" t="s">
        <v>624</v>
      </c>
      <c r="AK344" s="85">
        <v>0</v>
      </c>
      <c r="AL344" s="26">
        <v>1</v>
      </c>
      <c r="AM344" s="108" t="s">
        <v>129</v>
      </c>
      <c r="AN344" s="82">
        <v>840</v>
      </c>
      <c r="AO344" s="82">
        <v>1610</v>
      </c>
      <c r="AP344" s="81">
        <f t="shared" si="6"/>
        <v>191.66666666666669</v>
      </c>
      <c r="AQ344" s="82"/>
      <c r="AR344" s="88">
        <v>0.46059</v>
      </c>
      <c r="AS344" s="83">
        <v>0.84</v>
      </c>
      <c r="AT344" s="385">
        <v>2.67</v>
      </c>
      <c r="AU344" s="64">
        <v>1.78</v>
      </c>
      <c r="AV344" s="64">
        <v>2.5</v>
      </c>
      <c r="AW344" s="64">
        <v>1</v>
      </c>
      <c r="AX344" s="64">
        <v>3</v>
      </c>
      <c r="AY344" s="64">
        <v>1</v>
      </c>
      <c r="AZ344" s="55">
        <v>2.1527799999999999</v>
      </c>
      <c r="BA344" s="18">
        <v>0</v>
      </c>
      <c r="BB344" s="19"/>
      <c r="BC344" s="486"/>
      <c r="BD344" s="106" t="s">
        <v>1116</v>
      </c>
      <c r="BE344" s="387">
        <v>2.1527799999999999</v>
      </c>
      <c r="BF344" s="508"/>
      <c r="BG344" s="497"/>
      <c r="BH344" s="481"/>
      <c r="BI344" s="481"/>
      <c r="BJ344" s="505"/>
      <c r="CF344" s="20"/>
    </row>
    <row r="345" spans="1:84" s="14" customFormat="1" ht="12.75" customHeight="1" x14ac:dyDescent="0.2">
      <c r="A345" s="229" t="s">
        <v>438</v>
      </c>
      <c r="B345" s="189">
        <v>5002</v>
      </c>
      <c r="C345" s="330" t="s">
        <v>614</v>
      </c>
      <c r="D345" s="338">
        <v>5002119002</v>
      </c>
      <c r="E345" s="190">
        <v>405</v>
      </c>
      <c r="F345" s="191">
        <v>119</v>
      </c>
      <c r="G345" s="192" t="s">
        <v>276</v>
      </c>
      <c r="H345" s="357">
        <v>3557409.93</v>
      </c>
      <c r="I345" s="94">
        <v>5484089.8399999999</v>
      </c>
      <c r="J345" s="94">
        <v>3558229.47</v>
      </c>
      <c r="K345" s="358">
        <v>5484501.5999999996</v>
      </c>
      <c r="L345" s="345">
        <v>1040</v>
      </c>
      <c r="M345" s="47">
        <v>0</v>
      </c>
      <c r="N345" s="95">
        <v>1</v>
      </c>
      <c r="O345" s="95">
        <v>0</v>
      </c>
      <c r="P345" s="95">
        <v>0</v>
      </c>
      <c r="Q345" s="369"/>
      <c r="R345" s="32"/>
      <c r="S345" s="32"/>
      <c r="T345" s="32"/>
      <c r="U345" s="32">
        <v>40407</v>
      </c>
      <c r="V345" s="32">
        <v>40788</v>
      </c>
      <c r="W345" s="32"/>
      <c r="X345" s="32"/>
      <c r="Y345" s="370"/>
      <c r="Z345" s="135"/>
      <c r="AA345" s="136"/>
      <c r="AB345" s="136"/>
      <c r="AC345" s="136"/>
      <c r="AD345" s="136" t="s">
        <v>1162</v>
      </c>
      <c r="AE345" s="136" t="s">
        <v>1162</v>
      </c>
      <c r="AF345" s="136"/>
      <c r="AG345" s="136"/>
      <c r="AH345" s="137"/>
      <c r="AI345" s="38">
        <v>2</v>
      </c>
      <c r="AJ345" s="89" t="s">
        <v>623</v>
      </c>
      <c r="AK345" s="96">
        <v>0</v>
      </c>
      <c r="AL345" s="97">
        <v>1</v>
      </c>
      <c r="AM345" s="109" t="s">
        <v>129</v>
      </c>
      <c r="AN345" s="98">
        <v>840</v>
      </c>
      <c r="AO345" s="98">
        <v>1765</v>
      </c>
      <c r="AP345" s="99">
        <f t="shared" si="6"/>
        <v>210.11904761904762</v>
      </c>
      <c r="AQ345" s="98"/>
      <c r="AR345" s="93">
        <v>0.53940999999999995</v>
      </c>
      <c r="AS345" s="100">
        <v>0.84</v>
      </c>
      <c r="AT345" s="388">
        <v>2.33</v>
      </c>
      <c r="AU345" s="91">
        <v>1.67</v>
      </c>
      <c r="AV345" s="91">
        <v>3.25</v>
      </c>
      <c r="AW345" s="91">
        <v>1</v>
      </c>
      <c r="AX345" s="91">
        <v>3</v>
      </c>
      <c r="AY345" s="91">
        <v>1</v>
      </c>
      <c r="AZ345" s="56">
        <v>2.2291699999999999</v>
      </c>
      <c r="BA345" s="21">
        <v>0</v>
      </c>
      <c r="BB345" s="101"/>
      <c r="BC345" s="487"/>
      <c r="BD345" s="105" t="s">
        <v>1116</v>
      </c>
      <c r="BE345" s="389">
        <v>2.2291699999999999</v>
      </c>
      <c r="BF345" s="509"/>
      <c r="BG345" s="498"/>
      <c r="BH345" s="482"/>
      <c r="BI345" s="482"/>
      <c r="BJ345" s="506"/>
      <c r="CF345" s="20"/>
    </row>
    <row r="346" spans="1:84" s="14" customFormat="1" ht="12.75" customHeight="1" x14ac:dyDescent="0.2">
      <c r="A346" s="227" t="s">
        <v>244</v>
      </c>
      <c r="B346" s="187">
        <v>5003</v>
      </c>
      <c r="C346" s="329" t="s">
        <v>614</v>
      </c>
      <c r="D346" s="337">
        <v>5003004001</v>
      </c>
      <c r="E346" s="185">
        <v>211</v>
      </c>
      <c r="F346" s="186">
        <v>4</v>
      </c>
      <c r="G346" s="184" t="s">
        <v>164</v>
      </c>
      <c r="H346" s="355">
        <v>3549524.21</v>
      </c>
      <c r="I346" s="36">
        <v>5496123.8700000001</v>
      </c>
      <c r="J346" s="36">
        <v>3549876.66</v>
      </c>
      <c r="K346" s="356">
        <v>5495970.8399999999</v>
      </c>
      <c r="L346" s="344">
        <v>620</v>
      </c>
      <c r="M346" s="45">
        <v>0</v>
      </c>
      <c r="N346" s="46">
        <v>1</v>
      </c>
      <c r="O346" s="46">
        <v>0</v>
      </c>
      <c r="P346" s="46">
        <v>0</v>
      </c>
      <c r="Q346" s="367"/>
      <c r="R346" s="31">
        <v>39336</v>
      </c>
      <c r="S346" s="31">
        <v>39710</v>
      </c>
      <c r="T346" s="31"/>
      <c r="U346" s="31"/>
      <c r="V346" s="31"/>
      <c r="W346" s="31"/>
      <c r="X346" s="31">
        <v>41536</v>
      </c>
      <c r="Y346" s="368"/>
      <c r="Z346" s="132"/>
      <c r="AA346" s="133"/>
      <c r="AB346" s="133" t="s">
        <v>1162</v>
      </c>
      <c r="AC346" s="133"/>
      <c r="AD346" s="133"/>
      <c r="AE346" s="133"/>
      <c r="AF346" s="133"/>
      <c r="AG346" s="133" t="s">
        <v>1162</v>
      </c>
      <c r="AH346" s="134"/>
      <c r="AI346" s="37">
        <v>2</v>
      </c>
      <c r="AJ346" s="84" t="s">
        <v>624</v>
      </c>
      <c r="AK346" s="85">
        <v>0</v>
      </c>
      <c r="AL346" s="26">
        <v>1</v>
      </c>
      <c r="AM346" s="108" t="s">
        <v>245</v>
      </c>
      <c r="AN346" s="82">
        <v>900</v>
      </c>
      <c r="AO346" s="82">
        <v>473</v>
      </c>
      <c r="AP346" s="81">
        <f t="shared" si="6"/>
        <v>52.555555555555557</v>
      </c>
      <c r="AQ346" s="82">
        <v>-427</v>
      </c>
      <c r="AR346" s="88">
        <v>0.35986000000000001</v>
      </c>
      <c r="AS346" s="83">
        <v>1</v>
      </c>
      <c r="AT346" s="385">
        <v>1.67</v>
      </c>
      <c r="AU346" s="64">
        <v>2.16</v>
      </c>
      <c r="AV346" s="64">
        <v>2.11</v>
      </c>
      <c r="AW346" s="64">
        <v>1</v>
      </c>
      <c r="AX346" s="64">
        <v>3</v>
      </c>
      <c r="AY346" s="64">
        <v>3</v>
      </c>
      <c r="AZ346" s="55">
        <v>2.06725</v>
      </c>
      <c r="BA346" s="18">
        <v>1</v>
      </c>
      <c r="BB346" s="19"/>
      <c r="BC346" s="485">
        <v>0</v>
      </c>
      <c r="BD346" s="106" t="s">
        <v>1116</v>
      </c>
      <c r="BE346" s="387">
        <v>2.06725</v>
      </c>
      <c r="BF346" s="488">
        <v>1.9451000000000001</v>
      </c>
      <c r="BG346" s="496">
        <v>1</v>
      </c>
      <c r="BH346" s="480"/>
      <c r="BI346" s="480" t="s">
        <v>1116</v>
      </c>
      <c r="BJ346" s="513">
        <v>1.9451000000000001</v>
      </c>
      <c r="CF346" s="20"/>
    </row>
    <row r="347" spans="1:84" s="14" customFormat="1" ht="12.75" customHeight="1" x14ac:dyDescent="0.2">
      <c r="A347" s="227" t="s">
        <v>244</v>
      </c>
      <c r="B347" s="187">
        <v>5003</v>
      </c>
      <c r="C347" s="329" t="s">
        <v>614</v>
      </c>
      <c r="D347" s="337">
        <v>5003004002</v>
      </c>
      <c r="E347" s="185">
        <v>212</v>
      </c>
      <c r="F347" s="186">
        <v>4</v>
      </c>
      <c r="G347" s="184" t="s">
        <v>165</v>
      </c>
      <c r="H347" s="355">
        <v>3547781.26</v>
      </c>
      <c r="I347" s="36">
        <v>5500627.7400000002</v>
      </c>
      <c r="J347" s="36">
        <v>3547961.82</v>
      </c>
      <c r="K347" s="356">
        <v>5499592.54</v>
      </c>
      <c r="L347" s="344">
        <v>1116</v>
      </c>
      <c r="M347" s="45">
        <v>0</v>
      </c>
      <c r="N347" s="46">
        <v>1</v>
      </c>
      <c r="O347" s="46">
        <v>0</v>
      </c>
      <c r="P347" s="46">
        <v>0</v>
      </c>
      <c r="Q347" s="367"/>
      <c r="R347" s="31"/>
      <c r="S347" s="31">
        <v>39710</v>
      </c>
      <c r="T347" s="31"/>
      <c r="U347" s="31"/>
      <c r="V347" s="31">
        <v>40749</v>
      </c>
      <c r="W347" s="31"/>
      <c r="X347" s="31"/>
      <c r="Y347" s="368"/>
      <c r="Z347" s="132"/>
      <c r="AA347" s="133"/>
      <c r="AB347" s="133" t="s">
        <v>1162</v>
      </c>
      <c r="AC347" s="133"/>
      <c r="AD347" s="133"/>
      <c r="AE347" s="133" t="s">
        <v>1162</v>
      </c>
      <c r="AF347" s="133"/>
      <c r="AG347" s="133"/>
      <c r="AH347" s="134"/>
      <c r="AI347" s="37">
        <v>2</v>
      </c>
      <c r="AJ347" s="84" t="s">
        <v>624</v>
      </c>
      <c r="AK347" s="85">
        <v>1</v>
      </c>
      <c r="AL347" s="26">
        <v>1</v>
      </c>
      <c r="AM347" s="108" t="s">
        <v>245</v>
      </c>
      <c r="AN347" s="82">
        <v>900</v>
      </c>
      <c r="AO347" s="82">
        <v>710</v>
      </c>
      <c r="AP347" s="81">
        <f t="shared" si="6"/>
        <v>78.888888888888886</v>
      </c>
      <c r="AQ347" s="82">
        <v>-190</v>
      </c>
      <c r="AR347" s="88">
        <v>0.28027999999999997</v>
      </c>
      <c r="AS347" s="83">
        <v>1</v>
      </c>
      <c r="AT347" s="385">
        <v>1.67</v>
      </c>
      <c r="AU347" s="64">
        <v>2.2599999999999998</v>
      </c>
      <c r="AV347" s="64">
        <v>2.33</v>
      </c>
      <c r="AW347" s="64">
        <v>1</v>
      </c>
      <c r="AX347" s="64">
        <v>3</v>
      </c>
      <c r="AY347" s="64">
        <v>1</v>
      </c>
      <c r="AZ347" s="55">
        <v>1.9824600000000001</v>
      </c>
      <c r="BA347" s="18">
        <v>1</v>
      </c>
      <c r="BB347" s="19"/>
      <c r="BC347" s="486"/>
      <c r="BD347" s="106" t="s">
        <v>1116</v>
      </c>
      <c r="BE347" s="394">
        <v>1.9824600000000001</v>
      </c>
      <c r="BF347" s="508"/>
      <c r="BG347" s="497"/>
      <c r="BH347" s="481"/>
      <c r="BI347" s="481"/>
      <c r="BJ347" s="514"/>
      <c r="CF347" s="20"/>
    </row>
    <row r="348" spans="1:84" s="14" customFormat="1" ht="12.75" customHeight="1" x14ac:dyDescent="0.2">
      <c r="A348" s="229" t="s">
        <v>244</v>
      </c>
      <c r="B348" s="189">
        <v>5003</v>
      </c>
      <c r="C348" s="329" t="s">
        <v>614</v>
      </c>
      <c r="D348" s="338">
        <v>5003004003</v>
      </c>
      <c r="E348" s="190">
        <v>213</v>
      </c>
      <c r="F348" s="191">
        <v>4</v>
      </c>
      <c r="G348" s="192" t="s">
        <v>621</v>
      </c>
      <c r="H348" s="357">
        <v>3547035.58</v>
      </c>
      <c r="I348" s="94">
        <v>5502456.6600000001</v>
      </c>
      <c r="J348" s="94">
        <v>3547444.89</v>
      </c>
      <c r="K348" s="358">
        <v>5501709.7599999998</v>
      </c>
      <c r="L348" s="345">
        <v>1075</v>
      </c>
      <c r="M348" s="47">
        <v>0</v>
      </c>
      <c r="N348" s="95">
        <v>1</v>
      </c>
      <c r="O348" s="95">
        <v>0</v>
      </c>
      <c r="P348" s="95">
        <v>0</v>
      </c>
      <c r="Q348" s="369"/>
      <c r="R348" s="32">
        <v>39336</v>
      </c>
      <c r="S348" s="32">
        <v>39710</v>
      </c>
      <c r="T348" s="32"/>
      <c r="U348" s="32"/>
      <c r="V348" s="32"/>
      <c r="W348" s="32"/>
      <c r="X348" s="32">
        <v>41539</v>
      </c>
      <c r="Y348" s="370"/>
      <c r="Z348" s="135"/>
      <c r="AA348" s="136"/>
      <c r="AB348" s="136" t="s">
        <v>1162</v>
      </c>
      <c r="AC348" s="136"/>
      <c r="AD348" s="136"/>
      <c r="AE348" s="136"/>
      <c r="AF348" s="136"/>
      <c r="AG348" s="136" t="s">
        <v>1162</v>
      </c>
      <c r="AH348" s="137"/>
      <c r="AI348" s="37">
        <v>2</v>
      </c>
      <c r="AJ348" s="84" t="s">
        <v>624</v>
      </c>
      <c r="AK348" s="85">
        <v>0</v>
      </c>
      <c r="AL348" s="26">
        <v>1</v>
      </c>
      <c r="AM348" s="108" t="s">
        <v>245</v>
      </c>
      <c r="AN348" s="82">
        <v>900</v>
      </c>
      <c r="AO348" s="98">
        <v>902</v>
      </c>
      <c r="AP348" s="99">
        <f t="shared" si="6"/>
        <v>100.22222222222221</v>
      </c>
      <c r="AQ348" s="98" t="s">
        <v>967</v>
      </c>
      <c r="AR348" s="88">
        <v>0.35986000000000001</v>
      </c>
      <c r="AS348" s="83">
        <v>1</v>
      </c>
      <c r="AT348" s="388">
        <v>1.67</v>
      </c>
      <c r="AU348" s="91">
        <v>1.84</v>
      </c>
      <c r="AV348" s="91">
        <v>1.67</v>
      </c>
      <c r="AW348" s="91">
        <v>1</v>
      </c>
      <c r="AX348" s="91">
        <v>3</v>
      </c>
      <c r="AY348" s="91">
        <v>2</v>
      </c>
      <c r="AZ348" s="56">
        <v>1.79386</v>
      </c>
      <c r="BA348" s="21">
        <v>0</v>
      </c>
      <c r="BB348" s="101"/>
      <c r="BC348" s="487"/>
      <c r="BD348" s="105" t="s">
        <v>1116</v>
      </c>
      <c r="BE348" s="391">
        <v>1.79386</v>
      </c>
      <c r="BF348" s="509"/>
      <c r="BG348" s="498"/>
      <c r="BH348" s="482"/>
      <c r="BI348" s="482"/>
      <c r="BJ348" s="515"/>
      <c r="CF348" s="20"/>
    </row>
    <row r="349" spans="1:84" s="14" customFormat="1" ht="12.75" customHeight="1" x14ac:dyDescent="0.2">
      <c r="A349" s="227" t="s">
        <v>929</v>
      </c>
      <c r="B349" s="187">
        <v>5004</v>
      </c>
      <c r="C349" s="331" t="s">
        <v>614</v>
      </c>
      <c r="D349" s="337">
        <v>5004086001</v>
      </c>
      <c r="E349" s="185">
        <v>214</v>
      </c>
      <c r="F349" s="186">
        <v>86</v>
      </c>
      <c r="G349" s="184" t="s">
        <v>930</v>
      </c>
      <c r="H349" s="355">
        <v>3543174.22</v>
      </c>
      <c r="I349" s="36">
        <v>5507033.4900000002</v>
      </c>
      <c r="J349" s="36">
        <v>3544335.41</v>
      </c>
      <c r="K349" s="356">
        <v>5507500.0099999998</v>
      </c>
      <c r="L349" s="344">
        <v>1643</v>
      </c>
      <c r="M349" s="45">
        <v>0</v>
      </c>
      <c r="N349" s="46">
        <v>1</v>
      </c>
      <c r="O349" s="46">
        <v>0</v>
      </c>
      <c r="P349" s="46">
        <v>0</v>
      </c>
      <c r="Q349" s="367"/>
      <c r="R349" s="31"/>
      <c r="S349" s="31">
        <v>39710</v>
      </c>
      <c r="T349" s="31"/>
      <c r="U349" s="31"/>
      <c r="V349" s="31">
        <v>40749</v>
      </c>
      <c r="W349" s="31"/>
      <c r="X349" s="31">
        <v>41539</v>
      </c>
      <c r="Y349" s="368"/>
      <c r="Z349" s="132"/>
      <c r="AA349" s="133"/>
      <c r="AB349" s="133" t="s">
        <v>1162</v>
      </c>
      <c r="AC349" s="133"/>
      <c r="AD349" s="133"/>
      <c r="AE349" s="133" t="s">
        <v>1162</v>
      </c>
      <c r="AF349" s="133"/>
      <c r="AG349" s="133" t="s">
        <v>1162</v>
      </c>
      <c r="AH349" s="134"/>
      <c r="AI349" s="39">
        <v>3</v>
      </c>
      <c r="AJ349" s="23" t="s">
        <v>624</v>
      </c>
      <c r="AK349" s="240">
        <v>1</v>
      </c>
      <c r="AL349" s="241">
        <v>1</v>
      </c>
      <c r="AM349" s="257" t="s">
        <v>931</v>
      </c>
      <c r="AN349" s="258">
        <v>1020</v>
      </c>
      <c r="AO349" s="85">
        <v>789</v>
      </c>
      <c r="AP349" s="81">
        <f t="shared" si="6"/>
        <v>77.352941176470594</v>
      </c>
      <c r="AQ349" s="82">
        <v>-231</v>
      </c>
      <c r="AR349" s="244">
        <v>0.63221000000000005</v>
      </c>
      <c r="AS349" s="245">
        <v>1</v>
      </c>
      <c r="AT349" s="385">
        <v>2.33</v>
      </c>
      <c r="AU349" s="64">
        <v>2.16</v>
      </c>
      <c r="AV349" s="64">
        <v>1.89</v>
      </c>
      <c r="AW349" s="64">
        <v>1</v>
      </c>
      <c r="AX349" s="64">
        <v>3</v>
      </c>
      <c r="AY349" s="64">
        <v>3</v>
      </c>
      <c r="AZ349" s="55">
        <v>2.1783600000000001</v>
      </c>
      <c r="BA349" s="18">
        <v>0</v>
      </c>
      <c r="BB349" s="19"/>
      <c r="BC349" s="485">
        <v>0</v>
      </c>
      <c r="BD349" s="106" t="s">
        <v>1116</v>
      </c>
      <c r="BE349" s="387">
        <v>2.1783600000000001</v>
      </c>
      <c r="BF349" s="488">
        <v>2.0205899999999999</v>
      </c>
      <c r="BG349" s="496">
        <v>0</v>
      </c>
      <c r="BH349" s="480"/>
      <c r="BI349" s="480" t="s">
        <v>1116</v>
      </c>
      <c r="BJ349" s="483">
        <v>2.0205899999999999</v>
      </c>
      <c r="CF349" s="20"/>
    </row>
    <row r="350" spans="1:84" s="14" customFormat="1" ht="12.75" customHeight="1" x14ac:dyDescent="0.2">
      <c r="A350" s="227" t="s">
        <v>929</v>
      </c>
      <c r="B350" s="187">
        <v>5004</v>
      </c>
      <c r="C350" s="329" t="s">
        <v>614</v>
      </c>
      <c r="D350" s="337">
        <v>5004086002</v>
      </c>
      <c r="E350" s="185">
        <v>215</v>
      </c>
      <c r="F350" s="186">
        <v>86</v>
      </c>
      <c r="G350" s="184" t="s">
        <v>393</v>
      </c>
      <c r="H350" s="355">
        <v>3539529.12</v>
      </c>
      <c r="I350" s="36">
        <v>5507091.6299999999</v>
      </c>
      <c r="J350" s="36">
        <v>3541020.98</v>
      </c>
      <c r="K350" s="356">
        <v>5507293.1600000001</v>
      </c>
      <c r="L350" s="344">
        <v>1713</v>
      </c>
      <c r="M350" s="45">
        <v>0</v>
      </c>
      <c r="N350" s="46">
        <v>1</v>
      </c>
      <c r="O350" s="46">
        <v>0</v>
      </c>
      <c r="P350" s="46">
        <v>0</v>
      </c>
      <c r="Q350" s="367"/>
      <c r="R350" s="31"/>
      <c r="S350" s="31">
        <v>39710</v>
      </c>
      <c r="T350" s="31"/>
      <c r="U350" s="31"/>
      <c r="V350" s="31">
        <v>40749</v>
      </c>
      <c r="W350" s="31"/>
      <c r="X350" s="31"/>
      <c r="Y350" s="368"/>
      <c r="Z350" s="132"/>
      <c r="AA350" s="133"/>
      <c r="AB350" s="133" t="s">
        <v>1162</v>
      </c>
      <c r="AC350" s="133"/>
      <c r="AD350" s="133"/>
      <c r="AE350" s="133" t="s">
        <v>1162</v>
      </c>
      <c r="AF350" s="133"/>
      <c r="AG350" s="133"/>
      <c r="AH350" s="134"/>
      <c r="AI350" s="37">
        <v>2</v>
      </c>
      <c r="AJ350" s="84" t="s">
        <v>624</v>
      </c>
      <c r="AK350" s="85">
        <v>1</v>
      </c>
      <c r="AL350" s="26">
        <v>1</v>
      </c>
      <c r="AM350" s="108" t="s">
        <v>931</v>
      </c>
      <c r="AN350" s="82">
        <v>1020</v>
      </c>
      <c r="AO350" s="85">
        <v>633</v>
      </c>
      <c r="AP350" s="81">
        <f t="shared" si="6"/>
        <v>62.058823529411768</v>
      </c>
      <c r="AQ350" s="82">
        <v>-387</v>
      </c>
      <c r="AR350" s="88">
        <v>0.27871000000000001</v>
      </c>
      <c r="AS350" s="83">
        <v>1</v>
      </c>
      <c r="AT350" s="385">
        <v>1.67</v>
      </c>
      <c r="AU350" s="64">
        <v>1.74</v>
      </c>
      <c r="AV350" s="64">
        <v>2.11</v>
      </c>
      <c r="AW350" s="64">
        <v>1</v>
      </c>
      <c r="AX350" s="64">
        <v>1</v>
      </c>
      <c r="AY350" s="64">
        <v>1</v>
      </c>
      <c r="AZ350" s="63">
        <v>1.6286499999999999</v>
      </c>
      <c r="BA350" s="18">
        <v>0</v>
      </c>
      <c r="BB350" s="19"/>
      <c r="BC350" s="486"/>
      <c r="BD350" s="106" t="s">
        <v>1116</v>
      </c>
      <c r="BE350" s="394">
        <v>1.6286499999999999</v>
      </c>
      <c r="BF350" s="508"/>
      <c r="BG350" s="497"/>
      <c r="BH350" s="481"/>
      <c r="BI350" s="481"/>
      <c r="BJ350" s="505"/>
      <c r="CF350" s="20"/>
    </row>
    <row r="351" spans="1:84" s="14" customFormat="1" ht="12.75" customHeight="1" x14ac:dyDescent="0.2">
      <c r="A351" s="229" t="s">
        <v>929</v>
      </c>
      <c r="B351" s="189">
        <v>5004</v>
      </c>
      <c r="C351" s="330" t="s">
        <v>614</v>
      </c>
      <c r="D351" s="338">
        <v>5004086003</v>
      </c>
      <c r="E351" s="190">
        <v>216</v>
      </c>
      <c r="F351" s="191">
        <v>86</v>
      </c>
      <c r="G351" s="192" t="s">
        <v>974</v>
      </c>
      <c r="H351" s="357">
        <v>3537511.02</v>
      </c>
      <c r="I351" s="94">
        <v>5513231.7699999996</v>
      </c>
      <c r="J351" s="94">
        <v>3536883.84</v>
      </c>
      <c r="K351" s="358">
        <v>5512502.5700000003</v>
      </c>
      <c r="L351" s="345">
        <v>1009</v>
      </c>
      <c r="M351" s="47">
        <v>0</v>
      </c>
      <c r="N351" s="95">
        <v>1</v>
      </c>
      <c r="O351" s="95">
        <v>0</v>
      </c>
      <c r="P351" s="95">
        <v>0</v>
      </c>
      <c r="Q351" s="369"/>
      <c r="R351" s="32">
        <v>39336</v>
      </c>
      <c r="S351" s="32">
        <v>39710</v>
      </c>
      <c r="T351" s="32"/>
      <c r="U351" s="32"/>
      <c r="V351" s="32"/>
      <c r="W351" s="32"/>
      <c r="X351" s="32">
        <v>41540</v>
      </c>
      <c r="Y351" s="370"/>
      <c r="Z351" s="135"/>
      <c r="AA351" s="136" t="s">
        <v>1162</v>
      </c>
      <c r="AB351" s="136" t="s">
        <v>1162</v>
      </c>
      <c r="AC351" s="136"/>
      <c r="AD351" s="136"/>
      <c r="AE351" s="136"/>
      <c r="AF351" s="136"/>
      <c r="AG351" s="136" t="s">
        <v>1162</v>
      </c>
      <c r="AH351" s="137"/>
      <c r="AI351" s="38">
        <v>3</v>
      </c>
      <c r="AJ351" s="89" t="s">
        <v>623</v>
      </c>
      <c r="AK351" s="96">
        <v>1</v>
      </c>
      <c r="AL351" s="97">
        <v>1</v>
      </c>
      <c r="AM351" s="109" t="s">
        <v>931</v>
      </c>
      <c r="AN351" s="98">
        <v>1020</v>
      </c>
      <c r="AO351" s="98">
        <v>389</v>
      </c>
      <c r="AP351" s="99">
        <f t="shared" si="6"/>
        <v>38.13725490196078</v>
      </c>
      <c r="AQ351" s="98">
        <v>-631</v>
      </c>
      <c r="AR351" s="93">
        <v>8.9080000000000006E-2</v>
      </c>
      <c r="AS351" s="100">
        <v>1</v>
      </c>
      <c r="AT351" s="388">
        <v>2.33</v>
      </c>
      <c r="AU351" s="91">
        <v>1.84</v>
      </c>
      <c r="AV351" s="91">
        <v>2.33</v>
      </c>
      <c r="AW351" s="91">
        <v>1</v>
      </c>
      <c r="AX351" s="91">
        <v>3</v>
      </c>
      <c r="AY351" s="91">
        <v>2</v>
      </c>
      <c r="AZ351" s="56">
        <v>2.1271900000000001</v>
      </c>
      <c r="BA351" s="21">
        <v>0</v>
      </c>
      <c r="BB351" s="101"/>
      <c r="BC351" s="487"/>
      <c r="BD351" s="105" t="s">
        <v>1116</v>
      </c>
      <c r="BE351" s="389">
        <v>2.1271900000000001</v>
      </c>
      <c r="BF351" s="509"/>
      <c r="BG351" s="498"/>
      <c r="BH351" s="482"/>
      <c r="BI351" s="482"/>
      <c r="BJ351" s="505"/>
      <c r="CF351" s="20"/>
    </row>
    <row r="352" spans="1:84" s="14" customFormat="1" ht="12.75" customHeight="1" x14ac:dyDescent="0.2">
      <c r="A352" s="263" t="s">
        <v>1111</v>
      </c>
      <c r="B352" s="187">
        <v>5051</v>
      </c>
      <c r="C352" s="329" t="s">
        <v>88</v>
      </c>
      <c r="D352" s="337">
        <v>5101121001</v>
      </c>
      <c r="E352" s="185">
        <v>412</v>
      </c>
      <c r="F352" s="186">
        <v>121</v>
      </c>
      <c r="G352" s="184" t="s">
        <v>87</v>
      </c>
      <c r="H352" s="355">
        <v>3530067.25</v>
      </c>
      <c r="I352" s="36">
        <v>5516713</v>
      </c>
      <c r="J352" s="36">
        <v>3531753.14</v>
      </c>
      <c r="K352" s="356">
        <v>5516108.1399999997</v>
      </c>
      <c r="L352" s="344">
        <v>2353</v>
      </c>
      <c r="M352" s="45">
        <v>0</v>
      </c>
      <c r="N352" s="46">
        <v>1</v>
      </c>
      <c r="O352" s="46">
        <v>0</v>
      </c>
      <c r="P352" s="46">
        <v>0</v>
      </c>
      <c r="Q352" s="367"/>
      <c r="R352" s="31"/>
      <c r="S352" s="31"/>
      <c r="T352" s="31"/>
      <c r="U352" s="31">
        <v>40408</v>
      </c>
      <c r="V352" s="31">
        <v>40788</v>
      </c>
      <c r="W352" s="31"/>
      <c r="X352" s="31"/>
      <c r="Y352" s="368"/>
      <c r="Z352" s="132"/>
      <c r="AA352" s="133"/>
      <c r="AB352" s="133"/>
      <c r="AC352" s="133"/>
      <c r="AD352" s="133" t="s">
        <v>1162</v>
      </c>
      <c r="AE352" s="133" t="s">
        <v>1162</v>
      </c>
      <c r="AF352" s="133"/>
      <c r="AG352" s="133"/>
      <c r="AH352" s="134"/>
      <c r="AI352" s="37">
        <v>2</v>
      </c>
      <c r="AJ352" s="84" t="s">
        <v>624</v>
      </c>
      <c r="AK352" s="85">
        <v>0</v>
      </c>
      <c r="AL352" s="26">
        <v>1</v>
      </c>
      <c r="AM352" s="110" t="s">
        <v>1134</v>
      </c>
      <c r="AN352" s="90">
        <v>1020</v>
      </c>
      <c r="AO352" s="85">
        <v>1799</v>
      </c>
      <c r="AP352" s="81">
        <f>AO352/AN352*100</f>
        <v>176.37254901960785</v>
      </c>
      <c r="AQ352" s="82"/>
      <c r="AR352" s="88">
        <v>0.5</v>
      </c>
      <c r="AS352" s="83">
        <v>1</v>
      </c>
      <c r="AT352" s="385">
        <v>3.33</v>
      </c>
      <c r="AU352" s="64">
        <v>1.95</v>
      </c>
      <c r="AV352" s="64">
        <v>2.78</v>
      </c>
      <c r="AW352" s="64">
        <v>3</v>
      </c>
      <c r="AX352" s="64">
        <v>5</v>
      </c>
      <c r="AY352" s="64">
        <v>1</v>
      </c>
      <c r="AZ352" s="55">
        <v>2.7646199999999999</v>
      </c>
      <c r="BA352" s="18">
        <v>0</v>
      </c>
      <c r="BB352" s="19"/>
      <c r="BC352" s="485">
        <v>0</v>
      </c>
      <c r="BD352" s="231" t="s">
        <v>1117</v>
      </c>
      <c r="BE352" s="396">
        <v>2.7646199999999999</v>
      </c>
      <c r="BF352" s="489">
        <v>2.3772000000000002</v>
      </c>
      <c r="BG352" s="496">
        <v>0</v>
      </c>
      <c r="BH352" s="480"/>
      <c r="BI352" s="502" t="s">
        <v>1117</v>
      </c>
      <c r="BJ352" s="523">
        <v>2.3772000000000002</v>
      </c>
      <c r="CF352" s="20"/>
    </row>
    <row r="353" spans="1:84" s="14" customFormat="1" ht="12.75" customHeight="1" x14ac:dyDescent="0.2">
      <c r="A353" s="264" t="s">
        <v>1111</v>
      </c>
      <c r="B353" s="189">
        <v>5051</v>
      </c>
      <c r="C353" s="330" t="s">
        <v>88</v>
      </c>
      <c r="D353" s="338">
        <v>5101121002</v>
      </c>
      <c r="E353" s="190">
        <v>411</v>
      </c>
      <c r="F353" s="191">
        <v>121</v>
      </c>
      <c r="G353" s="192" t="s">
        <v>592</v>
      </c>
      <c r="H353" s="357">
        <v>3522795.75</v>
      </c>
      <c r="I353" s="94">
        <v>5514640.5</v>
      </c>
      <c r="J353" s="94">
        <v>3527243.25</v>
      </c>
      <c r="K353" s="358">
        <v>5515732.5</v>
      </c>
      <c r="L353" s="345">
        <v>4989</v>
      </c>
      <c r="M353" s="47">
        <v>0</v>
      </c>
      <c r="N353" s="95">
        <v>1</v>
      </c>
      <c r="O353" s="95">
        <v>0</v>
      </c>
      <c r="P353" s="95">
        <v>0</v>
      </c>
      <c r="Q353" s="369"/>
      <c r="R353" s="32"/>
      <c r="S353" s="32"/>
      <c r="T353" s="32"/>
      <c r="U353" s="32">
        <v>40408</v>
      </c>
      <c r="V353" s="32">
        <v>40787</v>
      </c>
      <c r="W353" s="32"/>
      <c r="X353" s="32"/>
      <c r="Y353" s="370"/>
      <c r="Z353" s="135"/>
      <c r="AA353" s="136"/>
      <c r="AB353" s="136"/>
      <c r="AC353" s="136"/>
      <c r="AD353" s="136" t="s">
        <v>1162</v>
      </c>
      <c r="AE353" s="136" t="s">
        <v>1162</v>
      </c>
      <c r="AF353" s="136"/>
      <c r="AG353" s="136"/>
      <c r="AH353" s="137"/>
      <c r="AI353" s="38">
        <v>2</v>
      </c>
      <c r="AJ353" s="89" t="s">
        <v>623</v>
      </c>
      <c r="AK353" s="96">
        <v>0</v>
      </c>
      <c r="AL353" s="97">
        <v>1</v>
      </c>
      <c r="AM353" s="111" t="s">
        <v>1134</v>
      </c>
      <c r="AN353" s="102">
        <v>1020</v>
      </c>
      <c r="AO353" s="98">
        <v>1702</v>
      </c>
      <c r="AP353" s="99">
        <f>AO353/AN353*100</f>
        <v>166.86274509803923</v>
      </c>
      <c r="AQ353" s="98"/>
      <c r="AR353" s="93">
        <v>0.5</v>
      </c>
      <c r="AS353" s="100">
        <v>1</v>
      </c>
      <c r="AT353" s="388">
        <v>1.33</v>
      </c>
      <c r="AU353" s="91">
        <v>1.74</v>
      </c>
      <c r="AV353" s="91">
        <v>2.56</v>
      </c>
      <c r="AW353" s="91">
        <v>3</v>
      </c>
      <c r="AX353" s="91">
        <v>3</v>
      </c>
      <c r="AY353" s="91">
        <v>1</v>
      </c>
      <c r="AZ353" s="56">
        <v>1.98977</v>
      </c>
      <c r="BA353" s="21">
        <v>1</v>
      </c>
      <c r="BB353" s="101"/>
      <c r="BC353" s="495"/>
      <c r="BD353" s="105" t="s">
        <v>1117</v>
      </c>
      <c r="BE353" s="429">
        <v>1.98977</v>
      </c>
      <c r="BF353" s="490"/>
      <c r="BG353" s="528"/>
      <c r="BH353" s="512"/>
      <c r="BI353" s="511"/>
      <c r="BJ353" s="542"/>
      <c r="CF353" s="20"/>
    </row>
    <row r="354" spans="1:84" s="14" customFormat="1" ht="12.75" customHeight="1" x14ac:dyDescent="0.2">
      <c r="A354" s="227" t="s">
        <v>781</v>
      </c>
      <c r="B354" s="187">
        <v>5101</v>
      </c>
      <c r="C354" s="329" t="s">
        <v>783</v>
      </c>
      <c r="D354" s="337">
        <v>5101099001</v>
      </c>
      <c r="E354" s="185">
        <v>368</v>
      </c>
      <c r="F354" s="186">
        <v>99</v>
      </c>
      <c r="G354" s="184" t="s">
        <v>782</v>
      </c>
      <c r="H354" s="355">
        <v>3531956.16</v>
      </c>
      <c r="I354" s="36">
        <v>5499724.9299999997</v>
      </c>
      <c r="J354" s="36">
        <v>3532347.52</v>
      </c>
      <c r="K354" s="356">
        <v>5498800.6200000001</v>
      </c>
      <c r="L354" s="344">
        <v>1076</v>
      </c>
      <c r="M354" s="45">
        <v>1</v>
      </c>
      <c r="N354" s="46">
        <v>0</v>
      </c>
      <c r="O354" s="46">
        <v>0</v>
      </c>
      <c r="P354" s="46">
        <v>0</v>
      </c>
      <c r="Q354" s="367"/>
      <c r="R354" s="31"/>
      <c r="S354" s="31"/>
      <c r="T354" s="31"/>
      <c r="U354" s="31">
        <v>40389</v>
      </c>
      <c r="V354" s="31">
        <v>40766</v>
      </c>
      <c r="W354" s="31"/>
      <c r="X354" s="31"/>
      <c r="Y354" s="368"/>
      <c r="Z354" s="132"/>
      <c r="AA354" s="133"/>
      <c r="AB354" s="133"/>
      <c r="AC354" s="133"/>
      <c r="AD354" s="133" t="s">
        <v>1162</v>
      </c>
      <c r="AE354" s="133" t="s">
        <v>1162</v>
      </c>
      <c r="AF354" s="133"/>
      <c r="AG354" s="133"/>
      <c r="AH354" s="134"/>
      <c r="AI354" s="37">
        <v>2</v>
      </c>
      <c r="AJ354" s="84" t="s">
        <v>624</v>
      </c>
      <c r="AK354" s="85">
        <v>1</v>
      </c>
      <c r="AL354" s="26">
        <v>0</v>
      </c>
      <c r="AM354" s="108" t="s">
        <v>784</v>
      </c>
      <c r="AN354" s="82">
        <v>240</v>
      </c>
      <c r="AO354" s="85">
        <v>498</v>
      </c>
      <c r="AP354" s="81">
        <f t="shared" si="6"/>
        <v>207.50000000000003</v>
      </c>
      <c r="AQ354" s="82"/>
      <c r="AR354" s="88">
        <v>0.65129000000000004</v>
      </c>
      <c r="AS354" s="83">
        <v>1</v>
      </c>
      <c r="AT354" s="385">
        <v>2</v>
      </c>
      <c r="AU354" s="64">
        <v>2.56</v>
      </c>
      <c r="AV354" s="64">
        <v>2.5</v>
      </c>
      <c r="AW354" s="64">
        <v>1</v>
      </c>
      <c r="AX354" s="64">
        <v>5</v>
      </c>
      <c r="AY354" s="64">
        <v>1</v>
      </c>
      <c r="AZ354" s="55">
        <v>2.3472200000000001</v>
      </c>
      <c r="BA354" s="18">
        <v>0</v>
      </c>
      <c r="BB354" s="19"/>
      <c r="BC354" s="485">
        <v>0</v>
      </c>
      <c r="BD354" s="106" t="s">
        <v>1116</v>
      </c>
      <c r="BE354" s="387">
        <v>2.3472200000000001</v>
      </c>
      <c r="BF354" s="488">
        <v>2.1438100000000002</v>
      </c>
      <c r="BG354" s="496">
        <v>0</v>
      </c>
      <c r="BH354" s="480"/>
      <c r="BI354" s="480" t="s">
        <v>1116</v>
      </c>
      <c r="BJ354" s="523">
        <v>2.1438100000000002</v>
      </c>
      <c r="CF354" s="20"/>
    </row>
    <row r="355" spans="1:84" s="14" customFormat="1" ht="12.75" customHeight="1" x14ac:dyDescent="0.2">
      <c r="A355" s="229" t="s">
        <v>781</v>
      </c>
      <c r="B355" s="189">
        <v>5101</v>
      </c>
      <c r="C355" s="330" t="s">
        <v>783</v>
      </c>
      <c r="D355" s="338">
        <v>5101099002</v>
      </c>
      <c r="E355" s="190">
        <v>367</v>
      </c>
      <c r="F355" s="191">
        <v>99</v>
      </c>
      <c r="G355" s="192" t="s">
        <v>711</v>
      </c>
      <c r="H355" s="357">
        <v>3530889.36</v>
      </c>
      <c r="I355" s="94">
        <v>5502670.4000000004</v>
      </c>
      <c r="J355" s="94">
        <v>3531156.27</v>
      </c>
      <c r="K355" s="358">
        <v>5502091.6600000001</v>
      </c>
      <c r="L355" s="345">
        <v>668</v>
      </c>
      <c r="M355" s="47">
        <v>1</v>
      </c>
      <c r="N355" s="95">
        <v>1</v>
      </c>
      <c r="O355" s="95">
        <v>0</v>
      </c>
      <c r="P355" s="95">
        <v>0</v>
      </c>
      <c r="Q355" s="369"/>
      <c r="R355" s="32"/>
      <c r="S355" s="32"/>
      <c r="T355" s="32"/>
      <c r="U355" s="32">
        <v>40389</v>
      </c>
      <c r="V355" s="32">
        <v>40766</v>
      </c>
      <c r="W355" s="32"/>
      <c r="X355" s="32"/>
      <c r="Y355" s="370"/>
      <c r="Z355" s="135"/>
      <c r="AA355" s="136"/>
      <c r="AB355" s="136"/>
      <c r="AC355" s="136"/>
      <c r="AD355" s="136" t="s">
        <v>1162</v>
      </c>
      <c r="AE355" s="136" t="s">
        <v>1162</v>
      </c>
      <c r="AF355" s="136"/>
      <c r="AG355" s="136"/>
      <c r="AH355" s="137"/>
      <c r="AI355" s="38">
        <v>2</v>
      </c>
      <c r="AJ355" s="89" t="s">
        <v>623</v>
      </c>
      <c r="AK355" s="96">
        <v>1</v>
      </c>
      <c r="AL355" s="97">
        <v>0</v>
      </c>
      <c r="AM355" s="109" t="s">
        <v>712</v>
      </c>
      <c r="AN355" s="98">
        <v>360</v>
      </c>
      <c r="AO355" s="96">
        <v>870</v>
      </c>
      <c r="AP355" s="99">
        <f t="shared" si="6"/>
        <v>241.66666666666666</v>
      </c>
      <c r="AQ355" s="98"/>
      <c r="AR355" s="93">
        <v>0.34871000000000002</v>
      </c>
      <c r="AS355" s="100">
        <v>1</v>
      </c>
      <c r="AT355" s="388">
        <v>1</v>
      </c>
      <c r="AU355" s="91">
        <v>1.89</v>
      </c>
      <c r="AV355" s="91">
        <v>2.5</v>
      </c>
      <c r="AW355" s="91">
        <v>1</v>
      </c>
      <c r="AX355" s="91">
        <v>3</v>
      </c>
      <c r="AY355" s="91">
        <v>1</v>
      </c>
      <c r="AZ355" s="56">
        <v>1.76389</v>
      </c>
      <c r="BA355" s="21">
        <v>0</v>
      </c>
      <c r="BB355" s="101"/>
      <c r="BC355" s="495"/>
      <c r="BD355" s="105" t="s">
        <v>1116</v>
      </c>
      <c r="BE355" s="391">
        <v>1.76389</v>
      </c>
      <c r="BF355" s="490"/>
      <c r="BG355" s="522"/>
      <c r="BH355" s="512"/>
      <c r="BI355" s="512"/>
      <c r="BJ355" s="542"/>
      <c r="CF355" s="20"/>
    </row>
    <row r="356" spans="1:84" s="14" customFormat="1" ht="12.75" customHeight="1" x14ac:dyDescent="0.2">
      <c r="A356" s="227" t="s">
        <v>791</v>
      </c>
      <c r="B356" s="187">
        <v>5102</v>
      </c>
      <c r="C356" s="331" t="s">
        <v>793</v>
      </c>
      <c r="D356" s="337">
        <v>5102098001</v>
      </c>
      <c r="E356" s="185">
        <v>366</v>
      </c>
      <c r="F356" s="186">
        <v>98</v>
      </c>
      <c r="G356" s="184" t="s">
        <v>792</v>
      </c>
      <c r="H356" s="355">
        <v>3520393.47</v>
      </c>
      <c r="I356" s="36">
        <v>5491174.7800000003</v>
      </c>
      <c r="J356" s="36">
        <v>3521075.79</v>
      </c>
      <c r="K356" s="356">
        <v>5490183.5800000001</v>
      </c>
      <c r="L356" s="344">
        <v>1386</v>
      </c>
      <c r="M356" s="45">
        <v>1</v>
      </c>
      <c r="N356" s="46">
        <v>0</v>
      </c>
      <c r="O356" s="46">
        <v>0</v>
      </c>
      <c r="P356" s="46">
        <v>0</v>
      </c>
      <c r="Q356" s="367"/>
      <c r="R356" s="31"/>
      <c r="S356" s="31"/>
      <c r="T356" s="31"/>
      <c r="U356" s="31">
        <v>40389</v>
      </c>
      <c r="V356" s="31">
        <v>40766</v>
      </c>
      <c r="W356" s="31"/>
      <c r="X356" s="31"/>
      <c r="Y356" s="368"/>
      <c r="Z356" s="132"/>
      <c r="AA356" s="133"/>
      <c r="AB356" s="133"/>
      <c r="AC356" s="133"/>
      <c r="AD356" s="133" t="s">
        <v>1162</v>
      </c>
      <c r="AE356" s="133" t="s">
        <v>1162</v>
      </c>
      <c r="AF356" s="133"/>
      <c r="AG356" s="133"/>
      <c r="AH356" s="134"/>
      <c r="AI356" s="39">
        <v>2</v>
      </c>
      <c r="AJ356" s="23" t="s">
        <v>624</v>
      </c>
      <c r="AK356" s="240">
        <v>1</v>
      </c>
      <c r="AL356" s="241">
        <v>0</v>
      </c>
      <c r="AM356" s="257" t="s">
        <v>794</v>
      </c>
      <c r="AN356" s="258">
        <v>100</v>
      </c>
      <c r="AO356" s="85">
        <v>628</v>
      </c>
      <c r="AP356" s="81">
        <f t="shared" si="6"/>
        <v>628</v>
      </c>
      <c r="AQ356" s="82"/>
      <c r="AR356" s="244">
        <v>0.57591999999999999</v>
      </c>
      <c r="AS356" s="245">
        <v>1</v>
      </c>
      <c r="AT356" s="385">
        <v>3.29</v>
      </c>
      <c r="AU356" s="64">
        <v>3.4</v>
      </c>
      <c r="AV356" s="64">
        <v>4</v>
      </c>
      <c r="AW356" s="64"/>
      <c r="AX356" s="64">
        <v>3</v>
      </c>
      <c r="AY356" s="64">
        <v>5</v>
      </c>
      <c r="AZ356" s="55">
        <v>3.67143</v>
      </c>
      <c r="BA356" s="18">
        <v>1</v>
      </c>
      <c r="BB356" s="19"/>
      <c r="BC356" s="485">
        <v>0</v>
      </c>
      <c r="BD356" s="106" t="s">
        <v>1116</v>
      </c>
      <c r="BE356" s="386">
        <v>3.67143</v>
      </c>
      <c r="BF356" s="488"/>
      <c r="BG356" s="496"/>
      <c r="BH356" s="480"/>
      <c r="BI356" s="480" t="s">
        <v>1116</v>
      </c>
      <c r="BJ356" s="519" t="s">
        <v>1186</v>
      </c>
      <c r="CF356" s="20"/>
    </row>
    <row r="357" spans="1:84" s="14" customFormat="1" ht="12.75" customHeight="1" thickBot="1" x14ac:dyDescent="0.25">
      <c r="A357" s="229" t="s">
        <v>791</v>
      </c>
      <c r="B357" s="189">
        <v>5102</v>
      </c>
      <c r="C357" s="330" t="s">
        <v>793</v>
      </c>
      <c r="D357" s="338">
        <v>5102098002</v>
      </c>
      <c r="E357" s="190">
        <v>365</v>
      </c>
      <c r="F357" s="191">
        <v>98</v>
      </c>
      <c r="G357" s="192" t="s">
        <v>585</v>
      </c>
      <c r="H357" s="357">
        <v>3518561.94</v>
      </c>
      <c r="I357" s="94">
        <v>5494146.9000000004</v>
      </c>
      <c r="J357" s="94">
        <v>3519022.18</v>
      </c>
      <c r="K357" s="358">
        <v>5493717.6900000004</v>
      </c>
      <c r="L357" s="345">
        <v>791</v>
      </c>
      <c r="M357" s="47">
        <v>1</v>
      </c>
      <c r="N357" s="95">
        <v>0</v>
      </c>
      <c r="O357" s="95">
        <v>0</v>
      </c>
      <c r="P357" s="95">
        <v>0</v>
      </c>
      <c r="Q357" s="369"/>
      <c r="R357" s="32"/>
      <c r="S357" s="32"/>
      <c r="T357" s="32"/>
      <c r="U357" s="32">
        <v>40389</v>
      </c>
      <c r="V357" s="32">
        <v>40766</v>
      </c>
      <c r="W357" s="32"/>
      <c r="X357" s="32"/>
      <c r="Y357" s="370"/>
      <c r="Z357" s="135"/>
      <c r="AA357" s="136"/>
      <c r="AB357" s="136"/>
      <c r="AC357" s="136"/>
      <c r="AD357" s="136" t="s">
        <v>1162</v>
      </c>
      <c r="AE357" s="136" t="s">
        <v>1162</v>
      </c>
      <c r="AF357" s="136"/>
      <c r="AG357" s="136"/>
      <c r="AH357" s="137"/>
      <c r="AI357" s="38">
        <v>2</v>
      </c>
      <c r="AJ357" s="89" t="s">
        <v>623</v>
      </c>
      <c r="AK357" s="96">
        <v>1</v>
      </c>
      <c r="AL357" s="97">
        <v>0</v>
      </c>
      <c r="AM357" s="109" t="s">
        <v>794</v>
      </c>
      <c r="AN357" s="98">
        <v>100</v>
      </c>
      <c r="AO357" s="98">
        <v>2237</v>
      </c>
      <c r="AP357" s="99">
        <f t="shared" si="6"/>
        <v>2237</v>
      </c>
      <c r="AQ357" s="98"/>
      <c r="AR357" s="93">
        <v>0.42408000000000001</v>
      </c>
      <c r="AS357" s="100">
        <v>1</v>
      </c>
      <c r="AT357" s="388">
        <v>3</v>
      </c>
      <c r="AU357" s="91">
        <v>1.8</v>
      </c>
      <c r="AV357" s="91">
        <v>4</v>
      </c>
      <c r="AW357" s="91"/>
      <c r="AX357" s="91">
        <v>1</v>
      </c>
      <c r="AY357" s="91">
        <v>5</v>
      </c>
      <c r="AZ357" s="56">
        <v>2.95</v>
      </c>
      <c r="BA357" s="21">
        <v>0</v>
      </c>
      <c r="BB357" s="101"/>
      <c r="BC357" s="487"/>
      <c r="BD357" s="105" t="s">
        <v>1116</v>
      </c>
      <c r="BE357" s="413">
        <v>2.95</v>
      </c>
      <c r="BF357" s="509"/>
      <c r="BG357" s="498"/>
      <c r="BH357" s="482"/>
      <c r="BI357" s="482"/>
      <c r="BJ357" s="527"/>
      <c r="CF357" s="20"/>
    </row>
    <row r="358" spans="1:84" s="14" customFormat="1" ht="12.75" customHeight="1" x14ac:dyDescent="0.2">
      <c r="A358" s="227" t="s">
        <v>421</v>
      </c>
      <c r="B358" s="187">
        <v>6001</v>
      </c>
      <c r="C358" s="329" t="s">
        <v>423</v>
      </c>
      <c r="D358" s="337">
        <v>6001050001</v>
      </c>
      <c r="E358" s="185">
        <v>228</v>
      </c>
      <c r="F358" s="186">
        <v>50</v>
      </c>
      <c r="G358" s="184" t="s">
        <v>422</v>
      </c>
      <c r="H358" s="355">
        <v>3454713.5</v>
      </c>
      <c r="I358" s="36">
        <v>5315619.2699999996</v>
      </c>
      <c r="J358" s="36">
        <v>3453985.28</v>
      </c>
      <c r="K358" s="356">
        <v>5316396.72</v>
      </c>
      <c r="L358" s="344">
        <v>1132</v>
      </c>
      <c r="M358" s="45">
        <v>0</v>
      </c>
      <c r="N358" s="46">
        <v>0</v>
      </c>
      <c r="O358" s="46">
        <v>1</v>
      </c>
      <c r="P358" s="46">
        <v>0</v>
      </c>
      <c r="Q358" s="367"/>
      <c r="R358" s="31">
        <v>39300</v>
      </c>
      <c r="S358" s="31"/>
      <c r="T358" s="31">
        <v>40007</v>
      </c>
      <c r="U358" s="31"/>
      <c r="V358" s="31"/>
      <c r="W358" s="31"/>
      <c r="X358" s="31">
        <v>41570</v>
      </c>
      <c r="Y358" s="368"/>
      <c r="Z358" s="132"/>
      <c r="AA358" s="133"/>
      <c r="AB358" s="133"/>
      <c r="AC358" s="133" t="s">
        <v>1162</v>
      </c>
      <c r="AD358" s="133"/>
      <c r="AE358" s="133"/>
      <c r="AF358" s="133"/>
      <c r="AG358" s="133" t="s">
        <v>1162</v>
      </c>
      <c r="AH358" s="134"/>
      <c r="AI358" s="37">
        <v>2</v>
      </c>
      <c r="AJ358" s="84" t="s">
        <v>624</v>
      </c>
      <c r="AK358" s="85">
        <v>1</v>
      </c>
      <c r="AL358" s="26">
        <v>0</v>
      </c>
      <c r="AM358" s="108" t="s">
        <v>424</v>
      </c>
      <c r="AN358" s="82">
        <v>510</v>
      </c>
      <c r="AO358" s="82">
        <v>1332</v>
      </c>
      <c r="AP358" s="81">
        <f t="shared" si="6"/>
        <v>261.1764705882353</v>
      </c>
      <c r="AQ358" s="82"/>
      <c r="AR358" s="88">
        <v>0.60460000000000003</v>
      </c>
      <c r="AS358" s="83">
        <v>1</v>
      </c>
      <c r="AT358" s="385">
        <v>1.33</v>
      </c>
      <c r="AU358" s="64">
        <v>1.57</v>
      </c>
      <c r="AV358" s="64">
        <v>2.67</v>
      </c>
      <c r="AW358" s="64">
        <v>3</v>
      </c>
      <c r="AX358" s="64">
        <v>3</v>
      </c>
      <c r="AY358" s="64">
        <v>1</v>
      </c>
      <c r="AZ358" s="55">
        <v>1.9761899999999999</v>
      </c>
      <c r="BA358" s="18">
        <v>1</v>
      </c>
      <c r="BB358" s="19" t="s">
        <v>1203</v>
      </c>
      <c r="BC358" s="485">
        <v>1</v>
      </c>
      <c r="BD358" s="106" t="s">
        <v>1116</v>
      </c>
      <c r="BE358" s="387">
        <v>2.0350000000000001</v>
      </c>
      <c r="BF358" s="488">
        <v>2.0185599999999999</v>
      </c>
      <c r="BG358" s="496">
        <v>0</v>
      </c>
      <c r="BH358" s="480"/>
      <c r="BI358" s="480" t="s">
        <v>1116</v>
      </c>
      <c r="BJ358" s="529">
        <v>2.0541100000000001</v>
      </c>
      <c r="CF358" s="20"/>
    </row>
    <row r="359" spans="1:84" s="14" customFormat="1" ht="12.75" customHeight="1" x14ac:dyDescent="0.2">
      <c r="A359" s="227" t="s">
        <v>421</v>
      </c>
      <c r="B359" s="187">
        <v>6001</v>
      </c>
      <c r="C359" s="329" t="s">
        <v>423</v>
      </c>
      <c r="D359" s="337">
        <v>6001050002</v>
      </c>
      <c r="E359" s="185">
        <v>229</v>
      </c>
      <c r="F359" s="186">
        <v>50</v>
      </c>
      <c r="G359" s="184" t="s">
        <v>284</v>
      </c>
      <c r="H359" s="355">
        <v>3459907.97</v>
      </c>
      <c r="I359" s="36">
        <v>5309964.49</v>
      </c>
      <c r="J359" s="36">
        <v>3458769.47</v>
      </c>
      <c r="K359" s="356">
        <v>5310889.21</v>
      </c>
      <c r="L359" s="344">
        <v>1541</v>
      </c>
      <c r="M359" s="45">
        <v>0</v>
      </c>
      <c r="N359" s="46">
        <v>0</v>
      </c>
      <c r="O359" s="46">
        <v>1</v>
      </c>
      <c r="P359" s="46">
        <v>0</v>
      </c>
      <c r="Q359" s="367"/>
      <c r="R359" s="31">
        <v>39300</v>
      </c>
      <c r="S359" s="31"/>
      <c r="T359" s="31">
        <v>40011</v>
      </c>
      <c r="U359" s="31"/>
      <c r="V359" s="31"/>
      <c r="W359" s="31"/>
      <c r="X359" s="31"/>
      <c r="Y359" s="368"/>
      <c r="Z359" s="132"/>
      <c r="AA359" s="133" t="s">
        <v>1162</v>
      </c>
      <c r="AB359" s="133"/>
      <c r="AC359" s="133" t="s">
        <v>1162</v>
      </c>
      <c r="AD359" s="133"/>
      <c r="AE359" s="133"/>
      <c r="AF359" s="133"/>
      <c r="AG359" s="133"/>
      <c r="AH359" s="134"/>
      <c r="AI359" s="37">
        <v>2</v>
      </c>
      <c r="AJ359" s="84" t="s">
        <v>624</v>
      </c>
      <c r="AK359" s="85">
        <v>1</v>
      </c>
      <c r="AL359" s="26">
        <v>1</v>
      </c>
      <c r="AM359" s="108" t="s">
        <v>762</v>
      </c>
      <c r="AN359" s="82">
        <v>600</v>
      </c>
      <c r="AO359" s="82">
        <v>1434</v>
      </c>
      <c r="AP359" s="81">
        <f t="shared" si="6"/>
        <v>239</v>
      </c>
      <c r="AQ359" s="82"/>
      <c r="AR359" s="88">
        <v>0.19769999999999999</v>
      </c>
      <c r="AS359" s="83">
        <v>1</v>
      </c>
      <c r="AT359" s="385">
        <v>1.67</v>
      </c>
      <c r="AU359" s="64">
        <v>1.84</v>
      </c>
      <c r="AV359" s="64">
        <v>2.4</v>
      </c>
      <c r="AW359" s="64">
        <v>1</v>
      </c>
      <c r="AX359" s="64">
        <v>3</v>
      </c>
      <c r="AY359" s="64">
        <v>1</v>
      </c>
      <c r="AZ359" s="55">
        <v>1.8938600000000001</v>
      </c>
      <c r="BA359" s="18">
        <v>0</v>
      </c>
      <c r="BB359" s="19"/>
      <c r="BC359" s="486"/>
      <c r="BD359" s="106" t="s">
        <v>1116</v>
      </c>
      <c r="BE359" s="394">
        <v>1.8938600000000001</v>
      </c>
      <c r="BF359" s="508"/>
      <c r="BG359" s="497"/>
      <c r="BH359" s="481"/>
      <c r="BI359" s="481"/>
      <c r="BJ359" s="579"/>
      <c r="CF359" s="20"/>
    </row>
    <row r="360" spans="1:84" s="14" customFormat="1" ht="12.75" customHeight="1" thickBot="1" x14ac:dyDescent="0.25">
      <c r="A360" s="229" t="s">
        <v>421</v>
      </c>
      <c r="B360" s="189">
        <v>6001</v>
      </c>
      <c r="C360" s="329" t="s">
        <v>423</v>
      </c>
      <c r="D360" s="338">
        <v>6001050003</v>
      </c>
      <c r="E360" s="190">
        <v>230</v>
      </c>
      <c r="F360" s="191">
        <v>50</v>
      </c>
      <c r="G360" s="192" t="s">
        <v>286</v>
      </c>
      <c r="H360" s="357">
        <v>3463127.9</v>
      </c>
      <c r="I360" s="94">
        <v>5311423.51</v>
      </c>
      <c r="J360" s="94">
        <v>3462630.83</v>
      </c>
      <c r="K360" s="358">
        <v>5310505.17</v>
      </c>
      <c r="L360" s="345">
        <v>1073</v>
      </c>
      <c r="M360" s="47">
        <v>0</v>
      </c>
      <c r="N360" s="95">
        <v>0</v>
      </c>
      <c r="O360" s="95">
        <v>1</v>
      </c>
      <c r="P360" s="95">
        <v>0</v>
      </c>
      <c r="Q360" s="369"/>
      <c r="R360" s="32">
        <v>39301</v>
      </c>
      <c r="S360" s="32"/>
      <c r="T360" s="32">
        <v>40011</v>
      </c>
      <c r="U360" s="32"/>
      <c r="V360" s="32"/>
      <c r="W360" s="32"/>
      <c r="X360" s="32">
        <v>41570</v>
      </c>
      <c r="Y360" s="370"/>
      <c r="Z360" s="135"/>
      <c r="AA360" s="136"/>
      <c r="AB360" s="136"/>
      <c r="AC360" s="136" t="s">
        <v>1162</v>
      </c>
      <c r="AD360" s="136"/>
      <c r="AE360" s="136"/>
      <c r="AF360" s="136"/>
      <c r="AG360" s="136" t="s">
        <v>1162</v>
      </c>
      <c r="AH360" s="137"/>
      <c r="AI360" s="37">
        <v>2</v>
      </c>
      <c r="AJ360" s="84" t="s">
        <v>624</v>
      </c>
      <c r="AK360" s="85">
        <v>0</v>
      </c>
      <c r="AL360" s="26">
        <v>1</v>
      </c>
      <c r="AM360" s="108" t="s">
        <v>762</v>
      </c>
      <c r="AN360" s="82">
        <v>600</v>
      </c>
      <c r="AO360" s="98">
        <v>4441</v>
      </c>
      <c r="AP360" s="99">
        <f t="shared" si="6"/>
        <v>740.16666666666663</v>
      </c>
      <c r="AQ360" s="98"/>
      <c r="AR360" s="88">
        <v>0.19769999999999999</v>
      </c>
      <c r="AS360" s="83">
        <v>1</v>
      </c>
      <c r="AT360" s="388">
        <v>1.67</v>
      </c>
      <c r="AU360" s="91">
        <v>2.16</v>
      </c>
      <c r="AV360" s="91">
        <v>2.6</v>
      </c>
      <c r="AW360" s="91">
        <v>1</v>
      </c>
      <c r="AX360" s="91">
        <v>5</v>
      </c>
      <c r="AY360" s="91">
        <v>2</v>
      </c>
      <c r="AZ360" s="56">
        <v>2.2728100000000002</v>
      </c>
      <c r="BA360" s="21">
        <v>0</v>
      </c>
      <c r="BB360" s="101"/>
      <c r="BC360" s="487"/>
      <c r="BD360" s="105" t="s">
        <v>1116</v>
      </c>
      <c r="BE360" s="389">
        <v>2.2728100000000002</v>
      </c>
      <c r="BF360" s="509"/>
      <c r="BG360" s="498"/>
      <c r="BH360" s="482"/>
      <c r="BI360" s="482"/>
      <c r="BJ360" s="553"/>
      <c r="CF360" s="20"/>
    </row>
    <row r="361" spans="1:84" s="14" customFormat="1" ht="12.75" customHeight="1" x14ac:dyDescent="0.2">
      <c r="A361" s="227" t="s">
        <v>434</v>
      </c>
      <c r="B361" s="187">
        <v>6002</v>
      </c>
      <c r="C361" s="331" t="s">
        <v>436</v>
      </c>
      <c r="D361" s="337">
        <v>6002049001</v>
      </c>
      <c r="E361" s="185">
        <v>231</v>
      </c>
      <c r="F361" s="186">
        <v>49</v>
      </c>
      <c r="G361" s="184" t="s">
        <v>435</v>
      </c>
      <c r="H361" s="355">
        <v>3455071.32</v>
      </c>
      <c r="I361" s="36">
        <v>5330390.07</v>
      </c>
      <c r="J361" s="36">
        <v>3454785.19</v>
      </c>
      <c r="K361" s="356">
        <v>5331470.16</v>
      </c>
      <c r="L361" s="344">
        <v>1290</v>
      </c>
      <c r="M361" s="45">
        <v>0</v>
      </c>
      <c r="N361" s="46">
        <v>0</v>
      </c>
      <c r="O361" s="46">
        <v>1</v>
      </c>
      <c r="P361" s="46">
        <v>0</v>
      </c>
      <c r="Q361" s="367"/>
      <c r="R361" s="31">
        <v>39301</v>
      </c>
      <c r="S361" s="31"/>
      <c r="T361" s="31">
        <v>40011</v>
      </c>
      <c r="U361" s="31"/>
      <c r="V361" s="31"/>
      <c r="W361" s="31"/>
      <c r="X361" s="31"/>
      <c r="Y361" s="368"/>
      <c r="Z361" s="132"/>
      <c r="AA361" s="133" t="s">
        <v>1162</v>
      </c>
      <c r="AB361" s="133"/>
      <c r="AC361" s="133" t="s">
        <v>1162</v>
      </c>
      <c r="AD361" s="133"/>
      <c r="AE361" s="133"/>
      <c r="AF361" s="133"/>
      <c r="AG361" s="133"/>
      <c r="AH361" s="134"/>
      <c r="AI361" s="39">
        <v>2</v>
      </c>
      <c r="AJ361" s="23" t="s">
        <v>624</v>
      </c>
      <c r="AK361" s="240">
        <v>1</v>
      </c>
      <c r="AL361" s="241">
        <v>0</v>
      </c>
      <c r="AM361" s="257" t="s">
        <v>437</v>
      </c>
      <c r="AN361" s="258">
        <v>240</v>
      </c>
      <c r="AO361" s="85">
        <v>437</v>
      </c>
      <c r="AP361" s="81">
        <f t="shared" si="6"/>
        <v>182.08333333333334</v>
      </c>
      <c r="AQ361" s="82"/>
      <c r="AR361" s="244">
        <v>0.33333000000000002</v>
      </c>
      <c r="AS361" s="245">
        <v>1</v>
      </c>
      <c r="AT361" s="385">
        <v>2.14</v>
      </c>
      <c r="AU361" s="64">
        <v>1.75</v>
      </c>
      <c r="AV361" s="64">
        <v>2</v>
      </c>
      <c r="AW361" s="64">
        <v>5</v>
      </c>
      <c r="AX361" s="64">
        <v>1</v>
      </c>
      <c r="AY361" s="64">
        <v>1</v>
      </c>
      <c r="AZ361" s="55">
        <v>2.0565500000000001</v>
      </c>
      <c r="BA361" s="18">
        <v>1</v>
      </c>
      <c r="BB361" s="19"/>
      <c r="BC361" s="485">
        <v>0</v>
      </c>
      <c r="BD361" s="106" t="s">
        <v>1116</v>
      </c>
      <c r="BE361" s="387">
        <v>2.0565500000000001</v>
      </c>
      <c r="BF361" s="488">
        <v>2.12616</v>
      </c>
      <c r="BG361" s="496">
        <v>0</v>
      </c>
      <c r="BH361" s="480"/>
      <c r="BI361" s="480" t="s">
        <v>1116</v>
      </c>
      <c r="BJ361" s="483">
        <v>2.12616</v>
      </c>
      <c r="CF361" s="20"/>
    </row>
    <row r="362" spans="1:84" s="14" customFormat="1" ht="12.75" customHeight="1" x14ac:dyDescent="0.2">
      <c r="A362" s="227" t="s">
        <v>434</v>
      </c>
      <c r="B362" s="187">
        <v>6002</v>
      </c>
      <c r="C362" s="329" t="s">
        <v>436</v>
      </c>
      <c r="D362" s="337">
        <v>6002049002</v>
      </c>
      <c r="E362" s="185">
        <v>232</v>
      </c>
      <c r="F362" s="186">
        <v>49</v>
      </c>
      <c r="G362" s="184" t="s">
        <v>655</v>
      </c>
      <c r="H362" s="355">
        <v>3460445.38</v>
      </c>
      <c r="I362" s="36">
        <v>5321233.01</v>
      </c>
      <c r="J362" s="36">
        <v>3460280.29</v>
      </c>
      <c r="K362" s="356">
        <v>5321848.88</v>
      </c>
      <c r="L362" s="344">
        <v>1214</v>
      </c>
      <c r="M362" s="45">
        <v>0</v>
      </c>
      <c r="N362" s="46">
        <v>0</v>
      </c>
      <c r="O362" s="46">
        <v>1</v>
      </c>
      <c r="P362" s="46">
        <v>0</v>
      </c>
      <c r="Q362" s="367"/>
      <c r="R362" s="31">
        <v>39301</v>
      </c>
      <c r="S362" s="31"/>
      <c r="T362" s="31">
        <v>40011</v>
      </c>
      <c r="U362" s="31"/>
      <c r="V362" s="31"/>
      <c r="W362" s="31"/>
      <c r="X362" s="31">
        <v>41573</v>
      </c>
      <c r="Y362" s="368"/>
      <c r="Z362" s="132"/>
      <c r="AA362" s="133"/>
      <c r="AB362" s="133"/>
      <c r="AC362" s="133" t="s">
        <v>1162</v>
      </c>
      <c r="AD362" s="133"/>
      <c r="AE362" s="133"/>
      <c r="AF362" s="133"/>
      <c r="AG362" s="133" t="s">
        <v>1162</v>
      </c>
      <c r="AH362" s="134"/>
      <c r="AI362" s="37">
        <v>2</v>
      </c>
      <c r="AJ362" s="84" t="s">
        <v>624</v>
      </c>
      <c r="AK362" s="85">
        <v>1</v>
      </c>
      <c r="AL362" s="26">
        <v>1</v>
      </c>
      <c r="AM362" s="108" t="s">
        <v>335</v>
      </c>
      <c r="AN362" s="82">
        <v>600</v>
      </c>
      <c r="AO362" s="85">
        <v>2946</v>
      </c>
      <c r="AP362" s="81">
        <f t="shared" si="6"/>
        <v>491</v>
      </c>
      <c r="AQ362" s="82"/>
      <c r="AR362" s="88">
        <v>0.33333000000000002</v>
      </c>
      <c r="AS362" s="83">
        <v>1</v>
      </c>
      <c r="AT362" s="385">
        <v>2</v>
      </c>
      <c r="AU362" s="64">
        <v>1.95</v>
      </c>
      <c r="AV362" s="64">
        <v>2</v>
      </c>
      <c r="AW362" s="64">
        <v>1</v>
      </c>
      <c r="AX362" s="64">
        <v>5</v>
      </c>
      <c r="AY362" s="64">
        <v>1</v>
      </c>
      <c r="AZ362" s="55">
        <v>2.0701800000000001</v>
      </c>
      <c r="BA362" s="18">
        <v>0</v>
      </c>
      <c r="BB362" s="19"/>
      <c r="BC362" s="486"/>
      <c r="BD362" s="106" t="s">
        <v>1116</v>
      </c>
      <c r="BE362" s="387">
        <v>2.0701800000000001</v>
      </c>
      <c r="BF362" s="508"/>
      <c r="BG362" s="497"/>
      <c r="BH362" s="481"/>
      <c r="BI362" s="481"/>
      <c r="BJ362" s="505"/>
      <c r="CF362" s="20"/>
    </row>
    <row r="363" spans="1:84" s="14" customFormat="1" ht="12.75" customHeight="1" x14ac:dyDescent="0.2">
      <c r="A363" s="229" t="s">
        <v>434</v>
      </c>
      <c r="B363" s="189">
        <v>6002</v>
      </c>
      <c r="C363" s="330" t="s">
        <v>436</v>
      </c>
      <c r="D363" s="338">
        <v>6002049003</v>
      </c>
      <c r="E363" s="190">
        <v>233</v>
      </c>
      <c r="F363" s="191">
        <v>49</v>
      </c>
      <c r="G363" s="192" t="s">
        <v>334</v>
      </c>
      <c r="H363" s="357">
        <v>3461489.68</v>
      </c>
      <c r="I363" s="94">
        <v>5313706.95</v>
      </c>
      <c r="J363" s="94">
        <v>3460906.51</v>
      </c>
      <c r="K363" s="358">
        <v>5314034.71</v>
      </c>
      <c r="L363" s="345">
        <v>1182</v>
      </c>
      <c r="M363" s="47">
        <v>0</v>
      </c>
      <c r="N363" s="95">
        <v>0</v>
      </c>
      <c r="O363" s="95">
        <v>1</v>
      </c>
      <c r="P363" s="95">
        <v>0</v>
      </c>
      <c r="Q363" s="369"/>
      <c r="R363" s="32">
        <v>39301</v>
      </c>
      <c r="S363" s="32"/>
      <c r="T363" s="32">
        <v>40011</v>
      </c>
      <c r="U363" s="32"/>
      <c r="V363" s="32"/>
      <c r="W363" s="32"/>
      <c r="X363" s="32">
        <v>41573</v>
      </c>
      <c r="Y363" s="370"/>
      <c r="Z363" s="135"/>
      <c r="AA363" s="136"/>
      <c r="AB363" s="136"/>
      <c r="AC363" s="136" t="s">
        <v>1162</v>
      </c>
      <c r="AD363" s="136"/>
      <c r="AE363" s="136"/>
      <c r="AF363" s="136"/>
      <c r="AG363" s="136" t="s">
        <v>1162</v>
      </c>
      <c r="AH363" s="137"/>
      <c r="AI363" s="38">
        <v>2</v>
      </c>
      <c r="AJ363" s="89" t="s">
        <v>624</v>
      </c>
      <c r="AK363" s="96">
        <v>0</v>
      </c>
      <c r="AL363" s="97">
        <v>1</v>
      </c>
      <c r="AM363" s="109" t="s">
        <v>335</v>
      </c>
      <c r="AN363" s="98">
        <v>600</v>
      </c>
      <c r="AO363" s="98">
        <v>1121</v>
      </c>
      <c r="AP363" s="99">
        <f t="shared" si="6"/>
        <v>186.83333333333334</v>
      </c>
      <c r="AQ363" s="98"/>
      <c r="AR363" s="93">
        <v>0.33334000000000003</v>
      </c>
      <c r="AS363" s="100">
        <v>1</v>
      </c>
      <c r="AT363" s="388">
        <v>1.67</v>
      </c>
      <c r="AU363" s="91">
        <v>2.4700000000000002</v>
      </c>
      <c r="AV363" s="91">
        <v>2.2000000000000002</v>
      </c>
      <c r="AW363" s="91">
        <v>1</v>
      </c>
      <c r="AX363" s="91">
        <v>5</v>
      </c>
      <c r="AY363" s="91">
        <v>2</v>
      </c>
      <c r="AZ363" s="56">
        <v>2.2517499999999999</v>
      </c>
      <c r="BA363" s="21">
        <v>0</v>
      </c>
      <c r="BB363" s="101"/>
      <c r="BC363" s="487"/>
      <c r="BD363" s="105" t="s">
        <v>1116</v>
      </c>
      <c r="BE363" s="389">
        <v>2.2517499999999999</v>
      </c>
      <c r="BF363" s="509"/>
      <c r="BG363" s="498"/>
      <c r="BH363" s="482"/>
      <c r="BI363" s="482"/>
      <c r="BJ363" s="506"/>
      <c r="CF363" s="20"/>
    </row>
    <row r="364" spans="1:84" s="14" customFormat="1" ht="12.75" customHeight="1" x14ac:dyDescent="0.2">
      <c r="A364" s="227" t="s">
        <v>504</v>
      </c>
      <c r="B364" s="187">
        <v>6003</v>
      </c>
      <c r="C364" s="329" t="s">
        <v>506</v>
      </c>
      <c r="D364" s="337">
        <v>6003182001</v>
      </c>
      <c r="E364" s="185">
        <v>541</v>
      </c>
      <c r="F364" s="186">
        <v>182</v>
      </c>
      <c r="G364" s="184" t="s">
        <v>303</v>
      </c>
      <c r="H364" s="355">
        <v>3471623.41</v>
      </c>
      <c r="I364" s="36">
        <v>5302747.74</v>
      </c>
      <c r="J364" s="36">
        <v>3470776.07</v>
      </c>
      <c r="K364" s="356">
        <v>5302085.47</v>
      </c>
      <c r="L364" s="344">
        <v>1162</v>
      </c>
      <c r="M364" s="45">
        <v>0</v>
      </c>
      <c r="N364" s="46">
        <v>0</v>
      </c>
      <c r="O364" s="46">
        <v>1</v>
      </c>
      <c r="P364" s="46">
        <v>0</v>
      </c>
      <c r="Q364" s="367"/>
      <c r="R364" s="31"/>
      <c r="S364" s="31"/>
      <c r="T364" s="31"/>
      <c r="U364" s="31">
        <v>40432</v>
      </c>
      <c r="V364" s="31">
        <v>40796</v>
      </c>
      <c r="W364" s="31"/>
      <c r="X364" s="31"/>
      <c r="Y364" s="368"/>
      <c r="Z364" s="132"/>
      <c r="AA364" s="133"/>
      <c r="AB364" s="133"/>
      <c r="AC364" s="133"/>
      <c r="AD364" s="133" t="s">
        <v>1162</v>
      </c>
      <c r="AE364" s="133" t="s">
        <v>1162</v>
      </c>
      <c r="AF364" s="133"/>
      <c r="AG364" s="133"/>
      <c r="AH364" s="134"/>
      <c r="AI364" s="37">
        <v>2</v>
      </c>
      <c r="AJ364" s="84" t="s">
        <v>624</v>
      </c>
      <c r="AK364" s="85">
        <v>1</v>
      </c>
      <c r="AL364" s="26">
        <v>0</v>
      </c>
      <c r="AM364" s="108" t="s">
        <v>304</v>
      </c>
      <c r="AN364" s="82">
        <v>330</v>
      </c>
      <c r="AO364" s="85">
        <v>977</v>
      </c>
      <c r="AP364" s="81">
        <f t="shared" si="6"/>
        <v>296.06060606060606</v>
      </c>
      <c r="AQ364" s="82"/>
      <c r="AR364" s="88">
        <v>0.5</v>
      </c>
      <c r="AS364" s="83">
        <v>1</v>
      </c>
      <c r="AT364" s="385">
        <v>2.33</v>
      </c>
      <c r="AU364" s="64">
        <v>1.44</v>
      </c>
      <c r="AV364" s="64">
        <v>3</v>
      </c>
      <c r="AW364" s="64">
        <v>1</v>
      </c>
      <c r="AX364" s="64">
        <v>5</v>
      </c>
      <c r="AY364" s="64">
        <v>1</v>
      </c>
      <c r="AZ364" s="55">
        <v>2.2777799999999999</v>
      </c>
      <c r="BA364" s="18">
        <v>0</v>
      </c>
      <c r="BB364" s="19"/>
      <c r="BC364" s="485">
        <v>0</v>
      </c>
      <c r="BD364" s="106" t="s">
        <v>1116</v>
      </c>
      <c r="BE364" s="387">
        <v>2.2777799999999999</v>
      </c>
      <c r="BF364" s="488">
        <v>2.1150799999999998</v>
      </c>
      <c r="BG364" s="496">
        <v>0</v>
      </c>
      <c r="BH364" s="480"/>
      <c r="BI364" s="480" t="s">
        <v>1116</v>
      </c>
      <c r="BJ364" s="483">
        <v>2.1150799999999998</v>
      </c>
      <c r="CF364" s="20"/>
    </row>
    <row r="365" spans="1:84" s="14" customFormat="1" ht="12.75" customHeight="1" x14ac:dyDescent="0.2">
      <c r="A365" s="229" t="s">
        <v>504</v>
      </c>
      <c r="B365" s="189">
        <v>6003</v>
      </c>
      <c r="C365" s="329" t="s">
        <v>506</v>
      </c>
      <c r="D365" s="338">
        <v>6003182002</v>
      </c>
      <c r="E365" s="190">
        <v>540</v>
      </c>
      <c r="F365" s="191">
        <v>182</v>
      </c>
      <c r="G365" s="192" t="s">
        <v>505</v>
      </c>
      <c r="H365" s="357">
        <v>3475051.83</v>
      </c>
      <c r="I365" s="94">
        <v>5306694.18</v>
      </c>
      <c r="J365" s="94">
        <v>3474644.21</v>
      </c>
      <c r="K365" s="358">
        <v>5305867.7</v>
      </c>
      <c r="L365" s="345">
        <v>932</v>
      </c>
      <c r="M365" s="47">
        <v>0</v>
      </c>
      <c r="N365" s="95">
        <v>0</v>
      </c>
      <c r="O365" s="95">
        <v>1</v>
      </c>
      <c r="P365" s="95">
        <v>0</v>
      </c>
      <c r="Q365" s="369"/>
      <c r="R365" s="32"/>
      <c r="S365" s="32"/>
      <c r="T365" s="32"/>
      <c r="U365" s="32">
        <v>40432</v>
      </c>
      <c r="V365" s="32">
        <v>40796</v>
      </c>
      <c r="W365" s="32"/>
      <c r="X365" s="32"/>
      <c r="Y365" s="370"/>
      <c r="Z365" s="135"/>
      <c r="AA365" s="136"/>
      <c r="AB365" s="136"/>
      <c r="AC365" s="136"/>
      <c r="AD365" s="136" t="s">
        <v>1162</v>
      </c>
      <c r="AE365" s="136" t="s">
        <v>1162</v>
      </c>
      <c r="AF365" s="136"/>
      <c r="AG365" s="136"/>
      <c r="AH365" s="137"/>
      <c r="AI365" s="37">
        <v>2</v>
      </c>
      <c r="AJ365" s="84" t="s">
        <v>623</v>
      </c>
      <c r="AK365" s="85">
        <v>1</v>
      </c>
      <c r="AL365" s="26">
        <v>0</v>
      </c>
      <c r="AM365" s="108" t="s">
        <v>507</v>
      </c>
      <c r="AN365" s="82">
        <v>480</v>
      </c>
      <c r="AO365" s="98">
        <v>946</v>
      </c>
      <c r="AP365" s="99">
        <f t="shared" si="6"/>
        <v>197.08333333333334</v>
      </c>
      <c r="AQ365" s="98"/>
      <c r="AR365" s="88">
        <v>0.5</v>
      </c>
      <c r="AS365" s="83">
        <v>1</v>
      </c>
      <c r="AT365" s="388">
        <v>1</v>
      </c>
      <c r="AU365" s="91">
        <v>2.14</v>
      </c>
      <c r="AV365" s="91">
        <v>2.33</v>
      </c>
      <c r="AW365" s="91">
        <v>1</v>
      </c>
      <c r="AX365" s="91">
        <v>5</v>
      </c>
      <c r="AY365" s="91">
        <v>1</v>
      </c>
      <c r="AZ365" s="56">
        <v>1.95238</v>
      </c>
      <c r="BA365" s="21">
        <v>1</v>
      </c>
      <c r="BB365" s="101"/>
      <c r="BC365" s="487"/>
      <c r="BD365" s="105" t="s">
        <v>1116</v>
      </c>
      <c r="BE365" s="391">
        <v>1.95238</v>
      </c>
      <c r="BF365" s="509"/>
      <c r="BG365" s="498"/>
      <c r="BH365" s="482"/>
      <c r="BI365" s="482"/>
      <c r="BJ365" s="506"/>
      <c r="CF365" s="20"/>
    </row>
    <row r="366" spans="1:84" s="14" customFormat="1" ht="12.75" customHeight="1" x14ac:dyDescent="0.2">
      <c r="A366" s="227" t="s">
        <v>218</v>
      </c>
      <c r="B366" s="187">
        <v>6004</v>
      </c>
      <c r="C366" s="331" t="s">
        <v>220</v>
      </c>
      <c r="D366" s="337">
        <v>6004183001</v>
      </c>
      <c r="E366" s="185">
        <v>543</v>
      </c>
      <c r="F366" s="186">
        <v>183</v>
      </c>
      <c r="G366" s="184" t="s">
        <v>219</v>
      </c>
      <c r="H366" s="355">
        <v>3477790.86</v>
      </c>
      <c r="I366" s="36">
        <v>5317836.41</v>
      </c>
      <c r="J366" s="36">
        <v>3477448.94</v>
      </c>
      <c r="K366" s="356">
        <v>5318052.99</v>
      </c>
      <c r="L366" s="344">
        <v>450</v>
      </c>
      <c r="M366" s="45">
        <v>0</v>
      </c>
      <c r="N366" s="46">
        <v>0</v>
      </c>
      <c r="O366" s="46">
        <v>1</v>
      </c>
      <c r="P366" s="46">
        <v>0</v>
      </c>
      <c r="Q366" s="367"/>
      <c r="R366" s="31"/>
      <c r="S366" s="31"/>
      <c r="T366" s="31"/>
      <c r="U366" s="31">
        <v>40432</v>
      </c>
      <c r="V366" s="31">
        <v>40796</v>
      </c>
      <c r="W366" s="31"/>
      <c r="X366" s="31"/>
      <c r="Y366" s="368"/>
      <c r="Z366" s="132"/>
      <c r="AA366" s="133"/>
      <c r="AB366" s="133"/>
      <c r="AC366" s="133"/>
      <c r="AD366" s="133" t="s">
        <v>1162</v>
      </c>
      <c r="AE366" s="133" t="s">
        <v>1162</v>
      </c>
      <c r="AF366" s="133"/>
      <c r="AG366" s="133"/>
      <c r="AH366" s="134"/>
      <c r="AI366" s="39">
        <v>2</v>
      </c>
      <c r="AJ366" s="23" t="s">
        <v>624</v>
      </c>
      <c r="AK366" s="240">
        <v>1</v>
      </c>
      <c r="AL366" s="241">
        <v>0</v>
      </c>
      <c r="AM366" s="257" t="s">
        <v>79</v>
      </c>
      <c r="AN366" s="258">
        <v>150</v>
      </c>
      <c r="AO366" s="85">
        <v>49</v>
      </c>
      <c r="AP366" s="81">
        <f t="shared" si="6"/>
        <v>32.666666666666664</v>
      </c>
      <c r="AQ366" s="82">
        <v>-101</v>
      </c>
      <c r="AR366" s="244">
        <v>0.27800000000000002</v>
      </c>
      <c r="AS366" s="245">
        <v>1</v>
      </c>
      <c r="AT366" s="385">
        <v>1.89</v>
      </c>
      <c r="AU366" s="64">
        <v>2.33</v>
      </c>
      <c r="AV366" s="64">
        <v>2</v>
      </c>
      <c r="AW366" s="64"/>
      <c r="AX366" s="64">
        <v>1</v>
      </c>
      <c r="AY366" s="64">
        <v>1</v>
      </c>
      <c r="AZ366" s="55">
        <v>1.8055600000000001</v>
      </c>
      <c r="BA366" s="18">
        <v>0</v>
      </c>
      <c r="BB366" s="19"/>
      <c r="BC366" s="485">
        <v>0</v>
      </c>
      <c r="BD366" s="106" t="s">
        <v>1116</v>
      </c>
      <c r="BE366" s="394">
        <v>1.8055600000000001</v>
      </c>
      <c r="BF366" s="488">
        <v>2.0498699999999999</v>
      </c>
      <c r="BG366" s="496">
        <v>1</v>
      </c>
      <c r="BH366" s="480"/>
      <c r="BI366" s="480" t="s">
        <v>1116</v>
      </c>
      <c r="BJ366" s="483">
        <v>2.0498699999999999</v>
      </c>
      <c r="CF366" s="20"/>
    </row>
    <row r="367" spans="1:84" s="14" customFormat="1" ht="12.75" customHeight="1" x14ac:dyDescent="0.2">
      <c r="A367" s="229" t="s">
        <v>218</v>
      </c>
      <c r="B367" s="189">
        <v>6004</v>
      </c>
      <c r="C367" s="330" t="s">
        <v>220</v>
      </c>
      <c r="D367" s="338">
        <v>6004183002</v>
      </c>
      <c r="E367" s="190">
        <v>542</v>
      </c>
      <c r="F367" s="191">
        <v>183</v>
      </c>
      <c r="G367" s="192" t="s">
        <v>945</v>
      </c>
      <c r="H367" s="357">
        <v>3482585.06</v>
      </c>
      <c r="I367" s="94">
        <v>5314242.13</v>
      </c>
      <c r="J367" s="94">
        <v>3482211.28</v>
      </c>
      <c r="K367" s="358">
        <v>5314800.01</v>
      </c>
      <c r="L367" s="345">
        <v>754</v>
      </c>
      <c r="M367" s="47">
        <v>0</v>
      </c>
      <c r="N367" s="95">
        <v>0</v>
      </c>
      <c r="O367" s="95">
        <v>1</v>
      </c>
      <c r="P367" s="95">
        <v>0</v>
      </c>
      <c r="Q367" s="369"/>
      <c r="R367" s="32"/>
      <c r="S367" s="32"/>
      <c r="T367" s="32"/>
      <c r="U367" s="32">
        <v>40432</v>
      </c>
      <c r="V367" s="32">
        <v>40796</v>
      </c>
      <c r="W367" s="32"/>
      <c r="X367" s="32"/>
      <c r="Y367" s="370"/>
      <c r="Z367" s="135"/>
      <c r="AA367" s="136"/>
      <c r="AB367" s="136"/>
      <c r="AC367" s="136"/>
      <c r="AD367" s="136" t="s">
        <v>1162</v>
      </c>
      <c r="AE367" s="136" t="s">
        <v>1162</v>
      </c>
      <c r="AF367" s="136"/>
      <c r="AG367" s="136"/>
      <c r="AH367" s="137"/>
      <c r="AI367" s="38">
        <v>2</v>
      </c>
      <c r="AJ367" s="89" t="s">
        <v>623</v>
      </c>
      <c r="AK367" s="96">
        <v>1</v>
      </c>
      <c r="AL367" s="97">
        <v>0</v>
      </c>
      <c r="AM367" s="109" t="s">
        <v>946</v>
      </c>
      <c r="AN367" s="98">
        <v>360</v>
      </c>
      <c r="AO367" s="98">
        <v>922</v>
      </c>
      <c r="AP367" s="99">
        <f t="shared" si="6"/>
        <v>256.11111111111109</v>
      </c>
      <c r="AQ367" s="98"/>
      <c r="AR367" s="93">
        <v>0.72199999999999998</v>
      </c>
      <c r="AS367" s="100">
        <v>1</v>
      </c>
      <c r="AT367" s="388">
        <v>1.67</v>
      </c>
      <c r="AU367" s="91">
        <v>1.91</v>
      </c>
      <c r="AV367" s="91">
        <v>2.67</v>
      </c>
      <c r="AW367" s="91">
        <v>1</v>
      </c>
      <c r="AX367" s="91">
        <v>5</v>
      </c>
      <c r="AY367" s="91">
        <v>1</v>
      </c>
      <c r="AZ367" s="56">
        <v>2.1439400000000002</v>
      </c>
      <c r="BA367" s="21">
        <v>0</v>
      </c>
      <c r="BB367" s="101"/>
      <c r="BC367" s="487"/>
      <c r="BD367" s="105" t="s">
        <v>1116</v>
      </c>
      <c r="BE367" s="389">
        <v>2.1439400000000002</v>
      </c>
      <c r="BF367" s="509"/>
      <c r="BG367" s="498"/>
      <c r="BH367" s="482"/>
      <c r="BI367" s="482"/>
      <c r="BJ367" s="506"/>
      <c r="CF367" s="20"/>
    </row>
    <row r="368" spans="1:84" s="14" customFormat="1" ht="12.75" customHeight="1" x14ac:dyDescent="0.2">
      <c r="A368" s="227" t="s">
        <v>871</v>
      </c>
      <c r="B368" s="187">
        <v>6005</v>
      </c>
      <c r="C368" s="329" t="s">
        <v>873</v>
      </c>
      <c r="D368" s="337">
        <v>6005184001</v>
      </c>
      <c r="E368" s="185">
        <v>546</v>
      </c>
      <c r="F368" s="186">
        <v>184</v>
      </c>
      <c r="G368" s="184" t="s">
        <v>229</v>
      </c>
      <c r="H368" s="355">
        <v>3492587.4</v>
      </c>
      <c r="I368" s="36">
        <v>5329527.0599999996</v>
      </c>
      <c r="J368" s="36">
        <v>3492347.41</v>
      </c>
      <c r="K368" s="356">
        <v>5329689.76</v>
      </c>
      <c r="L368" s="344">
        <v>629</v>
      </c>
      <c r="M368" s="45">
        <v>0</v>
      </c>
      <c r="N368" s="46">
        <v>0</v>
      </c>
      <c r="O368" s="46">
        <v>1</v>
      </c>
      <c r="P368" s="46">
        <v>0</v>
      </c>
      <c r="Q368" s="367"/>
      <c r="R368" s="31"/>
      <c r="S368" s="31"/>
      <c r="T368" s="31"/>
      <c r="U368" s="31">
        <v>40431</v>
      </c>
      <c r="V368" s="31">
        <v>40773</v>
      </c>
      <c r="W368" s="31"/>
      <c r="X368" s="31"/>
      <c r="Y368" s="368"/>
      <c r="Z368" s="132"/>
      <c r="AA368" s="133"/>
      <c r="AB368" s="133"/>
      <c r="AC368" s="133"/>
      <c r="AD368" s="133" t="s">
        <v>1162</v>
      </c>
      <c r="AE368" s="133" t="s">
        <v>1162</v>
      </c>
      <c r="AF368" s="133"/>
      <c r="AG368" s="133"/>
      <c r="AH368" s="134"/>
      <c r="AI368" s="37">
        <v>2</v>
      </c>
      <c r="AJ368" s="84" t="s">
        <v>624</v>
      </c>
      <c r="AK368" s="85">
        <v>1</v>
      </c>
      <c r="AL368" s="26">
        <v>0</v>
      </c>
      <c r="AM368" s="108" t="s">
        <v>874</v>
      </c>
      <c r="AN368" s="82">
        <v>390</v>
      </c>
      <c r="AO368" s="85">
        <v>793</v>
      </c>
      <c r="AP368" s="81">
        <f t="shared" si="6"/>
        <v>203.33333333333331</v>
      </c>
      <c r="AQ368" s="82"/>
      <c r="AR368" s="88">
        <v>0.32502999999999999</v>
      </c>
      <c r="AS368" s="83">
        <v>1</v>
      </c>
      <c r="AT368" s="385">
        <v>1.67</v>
      </c>
      <c r="AU368" s="64">
        <v>2</v>
      </c>
      <c r="AV368" s="64">
        <v>2.6</v>
      </c>
      <c r="AW368" s="64">
        <v>1</v>
      </c>
      <c r="AX368" s="64">
        <v>3</v>
      </c>
      <c r="AY368" s="64">
        <v>1</v>
      </c>
      <c r="AZ368" s="55">
        <v>1.98333</v>
      </c>
      <c r="BA368" s="18">
        <v>1</v>
      </c>
      <c r="BB368" s="19"/>
      <c r="BC368" s="485">
        <v>0</v>
      </c>
      <c r="BD368" s="106" t="s">
        <v>1116</v>
      </c>
      <c r="BE368" s="394">
        <v>1.98333</v>
      </c>
      <c r="BF368" s="488">
        <v>1.84585</v>
      </c>
      <c r="BG368" s="496">
        <v>0</v>
      </c>
      <c r="BH368" s="480"/>
      <c r="BI368" s="480" t="s">
        <v>1116</v>
      </c>
      <c r="BJ368" s="513">
        <v>1.84585</v>
      </c>
      <c r="CF368" s="20"/>
    </row>
    <row r="369" spans="1:84" s="14" customFormat="1" ht="12.75" customHeight="1" x14ac:dyDescent="0.2">
      <c r="A369" s="227" t="s">
        <v>871</v>
      </c>
      <c r="B369" s="187">
        <v>6005</v>
      </c>
      <c r="C369" s="329" t="s">
        <v>873</v>
      </c>
      <c r="D369" s="337">
        <v>6005184002</v>
      </c>
      <c r="E369" s="185">
        <v>545</v>
      </c>
      <c r="F369" s="186">
        <v>184</v>
      </c>
      <c r="G369" s="184" t="s">
        <v>872</v>
      </c>
      <c r="H369" s="355">
        <v>3494557.79</v>
      </c>
      <c r="I369" s="36">
        <v>5326621.8099999996</v>
      </c>
      <c r="J369" s="36">
        <v>3494458.95</v>
      </c>
      <c r="K369" s="356">
        <v>5327223.72</v>
      </c>
      <c r="L369" s="344">
        <v>618</v>
      </c>
      <c r="M369" s="45">
        <v>0</v>
      </c>
      <c r="N369" s="46">
        <v>0</v>
      </c>
      <c r="O369" s="46">
        <v>1</v>
      </c>
      <c r="P369" s="46">
        <v>0</v>
      </c>
      <c r="Q369" s="367"/>
      <c r="R369" s="31"/>
      <c r="S369" s="31"/>
      <c r="T369" s="31"/>
      <c r="U369" s="31">
        <v>40431</v>
      </c>
      <c r="V369" s="31">
        <v>40773</v>
      </c>
      <c r="W369" s="31"/>
      <c r="X369" s="31"/>
      <c r="Y369" s="368"/>
      <c r="Z369" s="132"/>
      <c r="AA369" s="133"/>
      <c r="AB369" s="133"/>
      <c r="AC369" s="133"/>
      <c r="AD369" s="133" t="s">
        <v>1162</v>
      </c>
      <c r="AE369" s="133" t="s">
        <v>1162</v>
      </c>
      <c r="AF369" s="133"/>
      <c r="AG369" s="133"/>
      <c r="AH369" s="134"/>
      <c r="AI369" s="37">
        <v>2</v>
      </c>
      <c r="AJ369" s="84" t="s">
        <v>624</v>
      </c>
      <c r="AK369" s="85">
        <v>1</v>
      </c>
      <c r="AL369" s="26">
        <v>0</v>
      </c>
      <c r="AM369" s="108" t="s">
        <v>874</v>
      </c>
      <c r="AN369" s="82">
        <v>390</v>
      </c>
      <c r="AO369" s="85">
        <v>1070</v>
      </c>
      <c r="AP369" s="81">
        <f t="shared" si="6"/>
        <v>274.35897435897436</v>
      </c>
      <c r="AQ369" s="82"/>
      <c r="AR369" s="88">
        <v>0.36237000000000003</v>
      </c>
      <c r="AS369" s="83">
        <v>1</v>
      </c>
      <c r="AT369" s="385">
        <v>1.67</v>
      </c>
      <c r="AU369" s="64">
        <v>1.4</v>
      </c>
      <c r="AV369" s="64">
        <v>2.2000000000000002</v>
      </c>
      <c r="AW369" s="64">
        <v>1</v>
      </c>
      <c r="AX369" s="64">
        <v>3</v>
      </c>
      <c r="AY369" s="64">
        <v>1</v>
      </c>
      <c r="AZ369" s="55">
        <v>1.73333</v>
      </c>
      <c r="BA369" s="18">
        <v>0</v>
      </c>
      <c r="BB369" s="19"/>
      <c r="BC369" s="486"/>
      <c r="BD369" s="106" t="s">
        <v>1116</v>
      </c>
      <c r="BE369" s="394">
        <v>1.73333</v>
      </c>
      <c r="BF369" s="508"/>
      <c r="BG369" s="497"/>
      <c r="BH369" s="481"/>
      <c r="BI369" s="481"/>
      <c r="BJ369" s="514"/>
      <c r="CF369" s="20"/>
    </row>
    <row r="370" spans="1:84" s="14" customFormat="1" ht="12.75" customHeight="1" x14ac:dyDescent="0.2">
      <c r="A370" s="229" t="s">
        <v>871</v>
      </c>
      <c r="B370" s="189">
        <v>6005</v>
      </c>
      <c r="C370" s="329" t="s">
        <v>873</v>
      </c>
      <c r="D370" s="338">
        <v>6005184003</v>
      </c>
      <c r="E370" s="190">
        <v>544</v>
      </c>
      <c r="F370" s="191">
        <v>184</v>
      </c>
      <c r="G370" s="192" t="s">
        <v>143</v>
      </c>
      <c r="H370" s="357">
        <v>3495904.35</v>
      </c>
      <c r="I370" s="94">
        <v>5321666.01</v>
      </c>
      <c r="J370" s="94">
        <v>3495508.55</v>
      </c>
      <c r="K370" s="358">
        <v>5322476.7</v>
      </c>
      <c r="L370" s="345">
        <v>985</v>
      </c>
      <c r="M370" s="47">
        <v>0</v>
      </c>
      <c r="N370" s="95">
        <v>0</v>
      </c>
      <c r="O370" s="95">
        <v>1</v>
      </c>
      <c r="P370" s="95">
        <v>0</v>
      </c>
      <c r="Q370" s="369"/>
      <c r="R370" s="32"/>
      <c r="S370" s="32"/>
      <c r="T370" s="32"/>
      <c r="U370" s="32">
        <v>40431</v>
      </c>
      <c r="V370" s="32">
        <v>40773</v>
      </c>
      <c r="W370" s="32"/>
      <c r="X370" s="32"/>
      <c r="Y370" s="370"/>
      <c r="Z370" s="135"/>
      <c r="AA370" s="136"/>
      <c r="AB370" s="136"/>
      <c r="AC370" s="136"/>
      <c r="AD370" s="136" t="s">
        <v>1162</v>
      </c>
      <c r="AE370" s="136" t="s">
        <v>1162</v>
      </c>
      <c r="AF370" s="136"/>
      <c r="AG370" s="136"/>
      <c r="AH370" s="137"/>
      <c r="AI370" s="37">
        <v>2</v>
      </c>
      <c r="AJ370" s="84" t="s">
        <v>623</v>
      </c>
      <c r="AK370" s="85">
        <v>1</v>
      </c>
      <c r="AL370" s="26">
        <v>0</v>
      </c>
      <c r="AM370" s="108" t="s">
        <v>874</v>
      </c>
      <c r="AN370" s="82">
        <v>390</v>
      </c>
      <c r="AO370" s="98">
        <v>1441</v>
      </c>
      <c r="AP370" s="99">
        <f t="shared" si="6"/>
        <v>369.4871794871795</v>
      </c>
      <c r="AQ370" s="98"/>
      <c r="AR370" s="88">
        <v>0.31259999999999999</v>
      </c>
      <c r="AS370" s="83">
        <v>1</v>
      </c>
      <c r="AT370" s="388">
        <v>1.67</v>
      </c>
      <c r="AU370" s="91">
        <v>1.4</v>
      </c>
      <c r="AV370" s="91">
        <v>2.6</v>
      </c>
      <c r="AW370" s="91">
        <v>1</v>
      </c>
      <c r="AX370" s="91">
        <v>3</v>
      </c>
      <c r="AY370" s="91">
        <v>1</v>
      </c>
      <c r="AZ370" s="56">
        <v>1.8333299999999999</v>
      </c>
      <c r="BA370" s="21">
        <v>0</v>
      </c>
      <c r="BB370" s="101"/>
      <c r="BC370" s="487"/>
      <c r="BD370" s="105" t="s">
        <v>1116</v>
      </c>
      <c r="BE370" s="391">
        <v>1.8333299999999999</v>
      </c>
      <c r="BF370" s="509"/>
      <c r="BG370" s="498"/>
      <c r="BH370" s="482"/>
      <c r="BI370" s="482"/>
      <c r="BJ370" s="515"/>
      <c r="CF370" s="20"/>
    </row>
    <row r="371" spans="1:84" s="14" customFormat="1" ht="12.75" customHeight="1" x14ac:dyDescent="0.2">
      <c r="A371" s="227" t="s">
        <v>370</v>
      </c>
      <c r="B371" s="187">
        <v>6051</v>
      </c>
      <c r="C371" s="331" t="s">
        <v>738</v>
      </c>
      <c r="D371" s="337">
        <v>6051077001</v>
      </c>
      <c r="E371" s="185">
        <v>217</v>
      </c>
      <c r="F371" s="186">
        <v>77</v>
      </c>
      <c r="G371" s="184" t="s">
        <v>350</v>
      </c>
      <c r="H371" s="355">
        <v>3476738.37</v>
      </c>
      <c r="I371" s="36">
        <v>5309789.96</v>
      </c>
      <c r="J371" s="36">
        <v>3475896.16</v>
      </c>
      <c r="K371" s="356">
        <v>5309646.7699999996</v>
      </c>
      <c r="L371" s="344">
        <v>898</v>
      </c>
      <c r="M371" s="45">
        <v>0</v>
      </c>
      <c r="N371" s="46">
        <v>0</v>
      </c>
      <c r="O371" s="46">
        <v>1</v>
      </c>
      <c r="P371" s="46">
        <v>0</v>
      </c>
      <c r="Q371" s="367"/>
      <c r="R371" s="31">
        <v>39316</v>
      </c>
      <c r="S371" s="31"/>
      <c r="T371" s="31">
        <v>40007</v>
      </c>
      <c r="U371" s="31"/>
      <c r="V371" s="31"/>
      <c r="W371" s="31"/>
      <c r="X371" s="31">
        <v>41499</v>
      </c>
      <c r="Y371" s="368"/>
      <c r="Z371" s="132"/>
      <c r="AA371" s="133"/>
      <c r="AB371" s="133"/>
      <c r="AC371" s="133" t="s">
        <v>1162</v>
      </c>
      <c r="AD371" s="133"/>
      <c r="AE371" s="133"/>
      <c r="AF371" s="133"/>
      <c r="AG371" s="133" t="s">
        <v>1162</v>
      </c>
      <c r="AH371" s="134"/>
      <c r="AI371" s="39">
        <v>2</v>
      </c>
      <c r="AJ371" s="23" t="s">
        <v>624</v>
      </c>
      <c r="AK371" s="240">
        <v>0</v>
      </c>
      <c r="AL371" s="241">
        <v>1</v>
      </c>
      <c r="AM371" s="257" t="s">
        <v>351</v>
      </c>
      <c r="AN371" s="258">
        <v>750</v>
      </c>
      <c r="AO371" s="82">
        <v>1625</v>
      </c>
      <c r="AP371" s="81">
        <f t="shared" si="6"/>
        <v>216.66666666666666</v>
      </c>
      <c r="AQ371" s="82"/>
      <c r="AR371" s="244">
        <v>0.42742000000000002</v>
      </c>
      <c r="AS371" s="245">
        <v>1</v>
      </c>
      <c r="AT371" s="385">
        <v>3.67</v>
      </c>
      <c r="AU371" s="64">
        <v>1.63</v>
      </c>
      <c r="AV371" s="64">
        <v>3.2</v>
      </c>
      <c r="AW371" s="64">
        <v>5</v>
      </c>
      <c r="AX371" s="64">
        <v>3</v>
      </c>
      <c r="AY371" s="64">
        <v>1</v>
      </c>
      <c r="AZ371" s="55">
        <v>2.8745599999999998</v>
      </c>
      <c r="BA371" s="18">
        <v>0</v>
      </c>
      <c r="BB371" s="19"/>
      <c r="BC371" s="485">
        <v>0</v>
      </c>
      <c r="BD371" s="106" t="s">
        <v>1116</v>
      </c>
      <c r="BE371" s="386">
        <v>2.8745599999999998</v>
      </c>
      <c r="BF371" s="488">
        <v>2.4548899999999998</v>
      </c>
      <c r="BG371" s="496">
        <v>1</v>
      </c>
      <c r="BH371" s="480"/>
      <c r="BI371" s="480" t="s">
        <v>1116</v>
      </c>
      <c r="BJ371" s="570">
        <v>2.4548899999999998</v>
      </c>
      <c r="CF371" s="20"/>
    </row>
    <row r="372" spans="1:84" s="16" customFormat="1" ht="12.75" customHeight="1" x14ac:dyDescent="0.2">
      <c r="A372" s="227" t="s">
        <v>370</v>
      </c>
      <c r="B372" s="187">
        <v>6051</v>
      </c>
      <c r="C372" s="329" t="s">
        <v>738</v>
      </c>
      <c r="D372" s="337">
        <v>6051077002</v>
      </c>
      <c r="E372" s="185">
        <v>218</v>
      </c>
      <c r="F372" s="186">
        <v>77</v>
      </c>
      <c r="G372" s="184" t="s">
        <v>270</v>
      </c>
      <c r="H372" s="355">
        <v>3492664.15</v>
      </c>
      <c r="I372" s="36">
        <v>5321494.6900000004</v>
      </c>
      <c r="J372" s="36">
        <v>3492006.26</v>
      </c>
      <c r="K372" s="356">
        <v>5321306.55</v>
      </c>
      <c r="L372" s="344">
        <v>1173</v>
      </c>
      <c r="M372" s="45">
        <v>0</v>
      </c>
      <c r="N372" s="46">
        <v>0</v>
      </c>
      <c r="O372" s="46">
        <v>1</v>
      </c>
      <c r="P372" s="46">
        <v>0</v>
      </c>
      <c r="Q372" s="367"/>
      <c r="R372" s="31">
        <v>39316</v>
      </c>
      <c r="S372" s="31"/>
      <c r="T372" s="31">
        <v>40007</v>
      </c>
      <c r="U372" s="31"/>
      <c r="V372" s="31"/>
      <c r="W372" s="31"/>
      <c r="X372" s="31">
        <v>41499</v>
      </c>
      <c r="Y372" s="368"/>
      <c r="Z372" s="132"/>
      <c r="AA372" s="133"/>
      <c r="AB372" s="133"/>
      <c r="AC372" s="133" t="s">
        <v>1162</v>
      </c>
      <c r="AD372" s="133"/>
      <c r="AE372" s="133"/>
      <c r="AF372" s="133"/>
      <c r="AG372" s="133" t="s">
        <v>1162</v>
      </c>
      <c r="AH372" s="134"/>
      <c r="AI372" s="37">
        <v>2</v>
      </c>
      <c r="AJ372" s="84" t="s">
        <v>624</v>
      </c>
      <c r="AK372" s="85">
        <v>0</v>
      </c>
      <c r="AL372" s="26">
        <v>1</v>
      </c>
      <c r="AM372" s="108" t="s">
        <v>816</v>
      </c>
      <c r="AN372" s="82">
        <v>780</v>
      </c>
      <c r="AO372" s="228">
        <v>2113</v>
      </c>
      <c r="AP372" s="81">
        <f t="shared" si="6"/>
        <v>270.89743589743591</v>
      </c>
      <c r="AQ372" s="228"/>
      <c r="AR372" s="88">
        <v>0.42742000000000002</v>
      </c>
      <c r="AS372" s="83">
        <v>1</v>
      </c>
      <c r="AT372" s="385">
        <v>2</v>
      </c>
      <c r="AU372" s="64">
        <v>1.56</v>
      </c>
      <c r="AV372" s="64">
        <v>3.22</v>
      </c>
      <c r="AW372" s="64">
        <v>1</v>
      </c>
      <c r="AX372" s="64">
        <v>1</v>
      </c>
      <c r="AY372" s="64">
        <v>1</v>
      </c>
      <c r="AZ372" s="55">
        <v>1.9444399999999999</v>
      </c>
      <c r="BA372" s="18">
        <v>1</v>
      </c>
      <c r="BB372" s="19"/>
      <c r="BC372" s="486"/>
      <c r="BD372" s="106" t="s">
        <v>1116</v>
      </c>
      <c r="BE372" s="394">
        <v>1.9444399999999999</v>
      </c>
      <c r="BF372" s="508"/>
      <c r="BG372" s="497"/>
      <c r="BH372" s="481"/>
      <c r="BI372" s="481"/>
      <c r="BJ372" s="505"/>
      <c r="CF372" s="17"/>
    </row>
    <row r="373" spans="1:84" s="14" customFormat="1" ht="12.75" customHeight="1" x14ac:dyDescent="0.2">
      <c r="A373" s="229" t="s">
        <v>370</v>
      </c>
      <c r="B373" s="189">
        <v>6051</v>
      </c>
      <c r="C373" s="330" t="s">
        <v>738</v>
      </c>
      <c r="D373" s="338">
        <v>6051077003</v>
      </c>
      <c r="E373" s="190">
        <v>219</v>
      </c>
      <c r="F373" s="191">
        <v>77</v>
      </c>
      <c r="G373" s="192" t="s">
        <v>815</v>
      </c>
      <c r="H373" s="357">
        <v>3495906.94</v>
      </c>
      <c r="I373" s="94">
        <v>5319496.75</v>
      </c>
      <c r="J373" s="94">
        <v>3495274.11</v>
      </c>
      <c r="K373" s="358">
        <v>5319483.05</v>
      </c>
      <c r="L373" s="345">
        <v>1364</v>
      </c>
      <c r="M373" s="47">
        <v>0</v>
      </c>
      <c r="N373" s="95">
        <v>0</v>
      </c>
      <c r="O373" s="95">
        <v>1</v>
      </c>
      <c r="P373" s="95">
        <v>0</v>
      </c>
      <c r="Q373" s="369"/>
      <c r="R373" s="32">
        <v>39316</v>
      </c>
      <c r="S373" s="32"/>
      <c r="T373" s="32">
        <v>40007</v>
      </c>
      <c r="U373" s="32"/>
      <c r="V373" s="32"/>
      <c r="W373" s="32"/>
      <c r="X373" s="32">
        <v>41499</v>
      </c>
      <c r="Y373" s="370"/>
      <c r="Z373" s="135"/>
      <c r="AA373" s="136"/>
      <c r="AB373" s="136"/>
      <c r="AC373" s="136" t="s">
        <v>1162</v>
      </c>
      <c r="AD373" s="136"/>
      <c r="AE373" s="136"/>
      <c r="AF373" s="136"/>
      <c r="AG373" s="136" t="s">
        <v>1162</v>
      </c>
      <c r="AH373" s="137"/>
      <c r="AI373" s="38">
        <v>2</v>
      </c>
      <c r="AJ373" s="89" t="s">
        <v>623</v>
      </c>
      <c r="AK373" s="96">
        <v>1</v>
      </c>
      <c r="AL373" s="97">
        <v>1</v>
      </c>
      <c r="AM373" s="109" t="s">
        <v>816</v>
      </c>
      <c r="AN373" s="98">
        <v>780</v>
      </c>
      <c r="AO373" s="98">
        <v>2795</v>
      </c>
      <c r="AP373" s="99">
        <f t="shared" si="6"/>
        <v>358.33333333333337</v>
      </c>
      <c r="AQ373" s="98"/>
      <c r="AR373" s="93">
        <v>0.14516000000000001</v>
      </c>
      <c r="AS373" s="100">
        <v>1</v>
      </c>
      <c r="AT373" s="388">
        <v>2.67</v>
      </c>
      <c r="AU373" s="91">
        <v>2</v>
      </c>
      <c r="AV373" s="91">
        <v>2.56</v>
      </c>
      <c r="AW373" s="91">
        <v>5</v>
      </c>
      <c r="AX373" s="91">
        <v>5</v>
      </c>
      <c r="AY373" s="91">
        <v>1</v>
      </c>
      <c r="AZ373" s="56">
        <v>2.7222200000000001</v>
      </c>
      <c r="BA373" s="21">
        <v>0</v>
      </c>
      <c r="BB373" s="101"/>
      <c r="BC373" s="487"/>
      <c r="BD373" s="105" t="s">
        <v>1116</v>
      </c>
      <c r="BE373" s="413">
        <v>2.7222200000000001</v>
      </c>
      <c r="BF373" s="509"/>
      <c r="BG373" s="498"/>
      <c r="BH373" s="482"/>
      <c r="BI373" s="482"/>
      <c r="BJ373" s="570"/>
      <c r="CF373" s="20"/>
    </row>
    <row r="374" spans="1:84" s="14" customFormat="1" ht="12.75" customHeight="1" x14ac:dyDescent="0.2">
      <c r="A374" s="227" t="s">
        <v>917</v>
      </c>
      <c r="B374" s="187">
        <v>6151</v>
      </c>
      <c r="C374" s="329" t="s">
        <v>738</v>
      </c>
      <c r="D374" s="337">
        <v>6151018001</v>
      </c>
      <c r="E374" s="185">
        <v>220</v>
      </c>
      <c r="F374" s="186">
        <v>18</v>
      </c>
      <c r="G374" s="184" t="s">
        <v>252</v>
      </c>
      <c r="H374" s="355">
        <v>3499576.9</v>
      </c>
      <c r="I374" s="36">
        <v>5323890.79</v>
      </c>
      <c r="J374" s="36">
        <v>3499223.77</v>
      </c>
      <c r="K374" s="356">
        <v>5324036.92</v>
      </c>
      <c r="L374" s="344">
        <v>539</v>
      </c>
      <c r="M374" s="45">
        <v>0</v>
      </c>
      <c r="N374" s="46">
        <v>0</v>
      </c>
      <c r="O374" s="46">
        <v>0</v>
      </c>
      <c r="P374" s="46">
        <v>1</v>
      </c>
      <c r="Q374" s="367">
        <v>39007</v>
      </c>
      <c r="R374" s="31">
        <v>39226</v>
      </c>
      <c r="S374" s="31">
        <v>39602</v>
      </c>
      <c r="T374" s="31">
        <v>40136</v>
      </c>
      <c r="U374" s="31">
        <v>40289</v>
      </c>
      <c r="V374" s="31"/>
      <c r="W374" s="31">
        <v>41200</v>
      </c>
      <c r="X374" s="31">
        <v>41501</v>
      </c>
      <c r="Y374" s="368"/>
      <c r="Z374" s="132"/>
      <c r="AA374" s="133"/>
      <c r="AB374" s="133"/>
      <c r="AC374" s="133"/>
      <c r="AD374" s="133"/>
      <c r="AE374" s="133"/>
      <c r="AF374" s="133" t="s">
        <v>1162</v>
      </c>
      <c r="AG374" s="133" t="s">
        <v>1162</v>
      </c>
      <c r="AH374" s="134"/>
      <c r="AI374" s="37">
        <v>2</v>
      </c>
      <c r="AJ374" s="84" t="s">
        <v>624</v>
      </c>
      <c r="AK374" s="85">
        <v>0</v>
      </c>
      <c r="AL374" s="26">
        <v>1</v>
      </c>
      <c r="AM374" s="108" t="s">
        <v>739</v>
      </c>
      <c r="AN374" s="82">
        <v>780</v>
      </c>
      <c r="AO374" s="85">
        <v>3130</v>
      </c>
      <c r="AP374" s="81">
        <f t="shared" si="6"/>
        <v>401.28205128205127</v>
      </c>
      <c r="AQ374" s="82"/>
      <c r="AR374" s="88">
        <v>0.65610999999999997</v>
      </c>
      <c r="AS374" s="83">
        <v>1</v>
      </c>
      <c r="AT374" s="385">
        <v>3</v>
      </c>
      <c r="AU374" s="64">
        <v>2.2200000000000002</v>
      </c>
      <c r="AV374" s="64">
        <v>3</v>
      </c>
      <c r="AW374" s="64">
        <v>1</v>
      </c>
      <c r="AX374" s="64">
        <v>3</v>
      </c>
      <c r="AY374" s="64">
        <v>1</v>
      </c>
      <c r="AZ374" s="55">
        <v>2.4722200000000001</v>
      </c>
      <c r="BA374" s="18">
        <v>1</v>
      </c>
      <c r="BB374" s="19"/>
      <c r="BC374" s="485">
        <v>0</v>
      </c>
      <c r="BD374" s="106" t="s">
        <v>1116</v>
      </c>
      <c r="BE374" s="387">
        <v>2.4722200000000001</v>
      </c>
      <c r="BF374" s="488">
        <v>2.4340099999999998</v>
      </c>
      <c r="BG374" s="496">
        <v>1</v>
      </c>
      <c r="BH374" s="480"/>
      <c r="BI374" s="480" t="s">
        <v>1116</v>
      </c>
      <c r="BJ374" s="483">
        <v>2.4340099999999998</v>
      </c>
      <c r="CF374" s="20"/>
    </row>
    <row r="375" spans="1:84" s="14" customFormat="1" ht="12.75" customHeight="1" x14ac:dyDescent="0.2">
      <c r="A375" s="229" t="s">
        <v>917</v>
      </c>
      <c r="B375" s="189">
        <v>6151</v>
      </c>
      <c r="C375" s="329" t="s">
        <v>738</v>
      </c>
      <c r="D375" s="338">
        <v>6151018002</v>
      </c>
      <c r="E375" s="190">
        <v>221</v>
      </c>
      <c r="F375" s="191">
        <v>18</v>
      </c>
      <c r="G375" s="192" t="s">
        <v>384</v>
      </c>
      <c r="H375" s="357">
        <v>3517010.92</v>
      </c>
      <c r="I375" s="94">
        <v>5327592.67</v>
      </c>
      <c r="J375" s="94">
        <v>3516564.89</v>
      </c>
      <c r="K375" s="358">
        <v>5327989.71</v>
      </c>
      <c r="L375" s="345">
        <v>757</v>
      </c>
      <c r="M375" s="47">
        <v>0</v>
      </c>
      <c r="N375" s="95">
        <v>0</v>
      </c>
      <c r="O375" s="95">
        <v>0</v>
      </c>
      <c r="P375" s="95">
        <v>1</v>
      </c>
      <c r="Q375" s="369">
        <v>39007</v>
      </c>
      <c r="R375" s="32">
        <v>39346</v>
      </c>
      <c r="S375" s="32">
        <v>39609</v>
      </c>
      <c r="T375" s="32">
        <v>40120</v>
      </c>
      <c r="U375" s="32"/>
      <c r="V375" s="32">
        <v>40841</v>
      </c>
      <c r="W375" s="32"/>
      <c r="X375" s="32">
        <v>41541</v>
      </c>
      <c r="Y375" s="370"/>
      <c r="Z375" s="135"/>
      <c r="AA375" s="136"/>
      <c r="AB375" s="136"/>
      <c r="AC375" s="136"/>
      <c r="AD375" s="136"/>
      <c r="AE375" s="136" t="s">
        <v>1162</v>
      </c>
      <c r="AF375" s="136"/>
      <c r="AG375" s="136" t="s">
        <v>1162</v>
      </c>
      <c r="AH375" s="137"/>
      <c r="AI375" s="37">
        <v>2</v>
      </c>
      <c r="AJ375" s="84" t="s">
        <v>624</v>
      </c>
      <c r="AK375" s="85">
        <v>0</v>
      </c>
      <c r="AL375" s="26">
        <v>1</v>
      </c>
      <c r="AM375" s="108" t="s">
        <v>739</v>
      </c>
      <c r="AN375" s="82">
        <v>780</v>
      </c>
      <c r="AO375" s="98">
        <v>1447</v>
      </c>
      <c r="AP375" s="99">
        <f t="shared" si="6"/>
        <v>185.51282051282053</v>
      </c>
      <c r="AQ375" s="98"/>
      <c r="AR375" s="88">
        <v>0.34388999999999997</v>
      </c>
      <c r="AS375" s="83">
        <v>1</v>
      </c>
      <c r="AT375" s="388">
        <v>2.67</v>
      </c>
      <c r="AU375" s="91">
        <v>2.11</v>
      </c>
      <c r="AV375" s="91">
        <v>3</v>
      </c>
      <c r="AW375" s="91">
        <v>1</v>
      </c>
      <c r="AX375" s="91">
        <v>3</v>
      </c>
      <c r="AY375" s="91">
        <v>1</v>
      </c>
      <c r="AZ375" s="56">
        <v>2.36111</v>
      </c>
      <c r="BA375" s="21">
        <v>0</v>
      </c>
      <c r="BB375" s="101"/>
      <c r="BC375" s="487"/>
      <c r="BD375" s="105" t="s">
        <v>1116</v>
      </c>
      <c r="BE375" s="389">
        <v>2.36111</v>
      </c>
      <c r="BF375" s="509"/>
      <c r="BG375" s="498"/>
      <c r="BH375" s="482"/>
      <c r="BI375" s="482"/>
      <c r="BJ375" s="506"/>
      <c r="CF375" s="20"/>
    </row>
    <row r="376" spans="1:84" s="14" customFormat="1" ht="12.75" customHeight="1" x14ac:dyDescent="0.2">
      <c r="A376" s="227" t="s">
        <v>365</v>
      </c>
      <c r="B376" s="187">
        <v>6251</v>
      </c>
      <c r="C376" s="331" t="s">
        <v>738</v>
      </c>
      <c r="D376" s="337">
        <v>6251016001</v>
      </c>
      <c r="E376" s="185">
        <v>222</v>
      </c>
      <c r="F376" s="186">
        <v>16</v>
      </c>
      <c r="G376" s="184" t="s">
        <v>564</v>
      </c>
      <c r="H376" s="355">
        <v>3526706.59</v>
      </c>
      <c r="I376" s="36">
        <v>5325488.92</v>
      </c>
      <c r="J376" s="36">
        <v>3526418.05</v>
      </c>
      <c r="K376" s="356">
        <v>5325065.88</v>
      </c>
      <c r="L376" s="344">
        <v>2091</v>
      </c>
      <c r="M376" s="45">
        <v>0</v>
      </c>
      <c r="N376" s="46">
        <v>0</v>
      </c>
      <c r="O376" s="46">
        <v>0</v>
      </c>
      <c r="P376" s="46">
        <v>1</v>
      </c>
      <c r="Q376" s="367"/>
      <c r="R376" s="31">
        <v>39318</v>
      </c>
      <c r="S376" s="31"/>
      <c r="T376" s="31">
        <v>40010</v>
      </c>
      <c r="U376" s="31"/>
      <c r="V376" s="31"/>
      <c r="W376" s="31">
        <v>41066</v>
      </c>
      <c r="X376" s="31">
        <v>41541</v>
      </c>
      <c r="Y376" s="368"/>
      <c r="Z376" s="132"/>
      <c r="AA376" s="133"/>
      <c r="AB376" s="133"/>
      <c r="AC376" s="133"/>
      <c r="AD376" s="133"/>
      <c r="AE376" s="133"/>
      <c r="AF376" s="133" t="s">
        <v>1162</v>
      </c>
      <c r="AG376" s="133" t="s">
        <v>1162</v>
      </c>
      <c r="AH376" s="134"/>
      <c r="AI376" s="39">
        <v>2</v>
      </c>
      <c r="AJ376" s="23" t="s">
        <v>624</v>
      </c>
      <c r="AK376" s="240">
        <v>0</v>
      </c>
      <c r="AL376" s="241">
        <v>1</v>
      </c>
      <c r="AM376" s="257" t="s">
        <v>565</v>
      </c>
      <c r="AN376" s="258">
        <v>900</v>
      </c>
      <c r="AO376" s="85">
        <v>978</v>
      </c>
      <c r="AP376" s="81">
        <f t="shared" si="6"/>
        <v>108.66666666666667</v>
      </c>
      <c r="AQ376" s="82"/>
      <c r="AR376" s="244">
        <v>0.34470000000000001</v>
      </c>
      <c r="AS376" s="245">
        <v>1</v>
      </c>
      <c r="AT376" s="385">
        <v>2.67</v>
      </c>
      <c r="AU376" s="64">
        <v>2.41</v>
      </c>
      <c r="AV376" s="64">
        <v>2.75</v>
      </c>
      <c r="AW376" s="64">
        <v>1</v>
      </c>
      <c r="AX376" s="64">
        <v>3</v>
      </c>
      <c r="AY376" s="64">
        <v>2</v>
      </c>
      <c r="AZ376" s="55">
        <v>2.4571100000000001</v>
      </c>
      <c r="BA376" s="18">
        <v>1</v>
      </c>
      <c r="BB376" s="19"/>
      <c r="BC376" s="485">
        <v>0</v>
      </c>
      <c r="BD376" s="106" t="s">
        <v>1116</v>
      </c>
      <c r="BE376" s="387">
        <v>2.4571100000000001</v>
      </c>
      <c r="BF376" s="488">
        <v>2.5494599999999998</v>
      </c>
      <c r="BG376" s="496">
        <v>1</v>
      </c>
      <c r="BH376" s="480" t="s">
        <v>1203</v>
      </c>
      <c r="BI376" s="480" t="s">
        <v>1116</v>
      </c>
      <c r="BJ376" s="483">
        <v>2.4649999999999999</v>
      </c>
      <c r="CF376" s="20"/>
    </row>
    <row r="377" spans="1:84" s="14" customFormat="1" ht="12.75" customHeight="1" x14ac:dyDescent="0.2">
      <c r="A377" s="229" t="s">
        <v>365</v>
      </c>
      <c r="B377" s="189">
        <v>6251</v>
      </c>
      <c r="C377" s="330" t="s">
        <v>738</v>
      </c>
      <c r="D377" s="338">
        <v>6251016002</v>
      </c>
      <c r="E377" s="190">
        <v>223</v>
      </c>
      <c r="F377" s="191">
        <v>16</v>
      </c>
      <c r="G377" s="192" t="s">
        <v>385</v>
      </c>
      <c r="H377" s="357">
        <v>3536542.46</v>
      </c>
      <c r="I377" s="94">
        <v>5336511.7699999996</v>
      </c>
      <c r="J377" s="94">
        <v>3536460</v>
      </c>
      <c r="K377" s="358">
        <v>5335911.6500000004</v>
      </c>
      <c r="L377" s="345">
        <v>723</v>
      </c>
      <c r="M377" s="47">
        <v>0</v>
      </c>
      <c r="N377" s="95">
        <v>0</v>
      </c>
      <c r="O377" s="95">
        <v>0</v>
      </c>
      <c r="P377" s="95">
        <v>1</v>
      </c>
      <c r="Q377" s="369">
        <v>39007</v>
      </c>
      <c r="R377" s="32">
        <v>39378</v>
      </c>
      <c r="S377" s="32">
        <v>39602</v>
      </c>
      <c r="T377" s="32">
        <v>40120</v>
      </c>
      <c r="U377" s="32">
        <v>40289</v>
      </c>
      <c r="V377" s="32">
        <v>40841</v>
      </c>
      <c r="W377" s="32">
        <v>41200</v>
      </c>
      <c r="X377" s="32">
        <v>41541</v>
      </c>
      <c r="Y377" s="370"/>
      <c r="Z377" s="135"/>
      <c r="AA377" s="136"/>
      <c r="AB377" s="136"/>
      <c r="AC377" s="136"/>
      <c r="AD377" s="136"/>
      <c r="AE377" s="136" t="s">
        <v>1162</v>
      </c>
      <c r="AF377" s="136" t="s">
        <v>1162</v>
      </c>
      <c r="AG377" s="136" t="s">
        <v>1162</v>
      </c>
      <c r="AH377" s="137"/>
      <c r="AI377" s="38">
        <v>3</v>
      </c>
      <c r="AJ377" s="89" t="s">
        <v>623</v>
      </c>
      <c r="AK377" s="96">
        <v>0</v>
      </c>
      <c r="AL377" s="97">
        <v>1</v>
      </c>
      <c r="AM377" s="109" t="s">
        <v>565</v>
      </c>
      <c r="AN377" s="98">
        <v>900</v>
      </c>
      <c r="AO377" s="98">
        <v>628</v>
      </c>
      <c r="AP377" s="99">
        <f t="shared" si="6"/>
        <v>69.777777777777786</v>
      </c>
      <c r="AQ377" s="98">
        <v>-272</v>
      </c>
      <c r="AR377" s="93">
        <v>0.65529999999999999</v>
      </c>
      <c r="AS377" s="100">
        <v>1</v>
      </c>
      <c r="AT377" s="388">
        <v>3.67</v>
      </c>
      <c r="AU377" s="91">
        <v>2.06</v>
      </c>
      <c r="AV377" s="91">
        <v>3</v>
      </c>
      <c r="AW377" s="91">
        <v>1</v>
      </c>
      <c r="AX377" s="91">
        <v>3</v>
      </c>
      <c r="AY377" s="91">
        <v>1</v>
      </c>
      <c r="AZ377" s="56">
        <v>2.5980400000000001</v>
      </c>
      <c r="BA377" s="21">
        <v>1</v>
      </c>
      <c r="BB377" s="101"/>
      <c r="BC377" s="487"/>
      <c r="BD377" s="105" t="s">
        <v>1116</v>
      </c>
      <c r="BE377" s="413">
        <v>2.5980400000000001</v>
      </c>
      <c r="BF377" s="509"/>
      <c r="BG377" s="498"/>
      <c r="BH377" s="482"/>
      <c r="BI377" s="482"/>
      <c r="BJ377" s="506"/>
      <c r="CF377" s="20"/>
    </row>
    <row r="378" spans="1:84" s="16" customFormat="1" ht="12.75" customHeight="1" x14ac:dyDescent="0.2">
      <c r="A378" s="227" t="s">
        <v>27</v>
      </c>
      <c r="B378" s="187">
        <v>6351</v>
      </c>
      <c r="C378" s="329" t="s">
        <v>957</v>
      </c>
      <c r="D378" s="337">
        <v>6351078001</v>
      </c>
      <c r="E378" s="185">
        <v>224</v>
      </c>
      <c r="F378" s="186">
        <v>78</v>
      </c>
      <c r="G378" s="184" t="s">
        <v>622</v>
      </c>
      <c r="H378" s="355">
        <v>3552360.14</v>
      </c>
      <c r="I378" s="36">
        <v>5344448.8899999997</v>
      </c>
      <c r="J378" s="36">
        <v>3551490.72</v>
      </c>
      <c r="K378" s="356">
        <v>5344053.66</v>
      </c>
      <c r="L378" s="344">
        <v>1012</v>
      </c>
      <c r="M378" s="45">
        <v>0</v>
      </c>
      <c r="N378" s="46">
        <v>0</v>
      </c>
      <c r="O378" s="46">
        <v>0</v>
      </c>
      <c r="P378" s="46">
        <v>1</v>
      </c>
      <c r="Q378" s="367"/>
      <c r="R378" s="31">
        <v>39289</v>
      </c>
      <c r="S378" s="31"/>
      <c r="T378" s="31">
        <v>40029</v>
      </c>
      <c r="U378" s="31"/>
      <c r="V378" s="31"/>
      <c r="W378" s="31">
        <v>41002</v>
      </c>
      <c r="X378" s="31">
        <v>41465</v>
      </c>
      <c r="Y378" s="368"/>
      <c r="Z378" s="132"/>
      <c r="AA378" s="133"/>
      <c r="AB378" s="133"/>
      <c r="AC378" s="133" t="s">
        <v>1162</v>
      </c>
      <c r="AD378" s="133"/>
      <c r="AE378" s="133"/>
      <c r="AF378" s="133" t="s">
        <v>1162</v>
      </c>
      <c r="AG378" s="133" t="s">
        <v>1162</v>
      </c>
      <c r="AH378" s="134"/>
      <c r="AI378" s="37">
        <v>3</v>
      </c>
      <c r="AJ378" s="84" t="s">
        <v>624</v>
      </c>
      <c r="AK378" s="85">
        <v>0</v>
      </c>
      <c r="AL378" s="26">
        <v>1</v>
      </c>
      <c r="AM378" s="108" t="s">
        <v>959</v>
      </c>
      <c r="AN378" s="82">
        <v>900</v>
      </c>
      <c r="AO378" s="85">
        <v>1328</v>
      </c>
      <c r="AP378" s="81">
        <f t="shared" si="6"/>
        <v>147.55555555555554</v>
      </c>
      <c r="AQ378" s="228" t="s">
        <v>967</v>
      </c>
      <c r="AR378" s="88">
        <v>0.5</v>
      </c>
      <c r="AS378" s="83">
        <v>1</v>
      </c>
      <c r="AT378" s="385">
        <v>3</v>
      </c>
      <c r="AU378" s="64">
        <v>1.82</v>
      </c>
      <c r="AV378" s="64">
        <v>2.25</v>
      </c>
      <c r="AW378" s="64">
        <v>1</v>
      </c>
      <c r="AX378" s="64">
        <v>1</v>
      </c>
      <c r="AY378" s="64">
        <v>1</v>
      </c>
      <c r="AZ378" s="55">
        <v>2.0183800000000001</v>
      </c>
      <c r="BA378" s="18">
        <v>1</v>
      </c>
      <c r="BB378" s="19"/>
      <c r="BC378" s="495">
        <v>0</v>
      </c>
      <c r="BD378" s="106" t="s">
        <v>1116</v>
      </c>
      <c r="BE378" s="387">
        <v>2.0183800000000001</v>
      </c>
      <c r="BF378" s="489">
        <v>2.2414200000000002</v>
      </c>
      <c r="BG378" s="522">
        <v>0</v>
      </c>
      <c r="BH378" s="512"/>
      <c r="BI378" s="512" t="s">
        <v>1116</v>
      </c>
      <c r="BJ378" s="483">
        <v>2.2414200000000002</v>
      </c>
      <c r="CF378" s="17"/>
    </row>
    <row r="379" spans="1:84" s="16" customFormat="1" ht="12.75" customHeight="1" x14ac:dyDescent="0.2">
      <c r="A379" s="229" t="s">
        <v>27</v>
      </c>
      <c r="B379" s="189">
        <v>6351</v>
      </c>
      <c r="C379" s="330" t="s">
        <v>957</v>
      </c>
      <c r="D379" s="338">
        <v>6351078002</v>
      </c>
      <c r="E379" s="190">
        <v>225</v>
      </c>
      <c r="F379" s="191">
        <v>78</v>
      </c>
      <c r="G379" s="192" t="s">
        <v>25</v>
      </c>
      <c r="H379" s="357">
        <v>3556660.7</v>
      </c>
      <c r="I379" s="94">
        <v>5349111.8</v>
      </c>
      <c r="J379" s="94">
        <v>3555613.09</v>
      </c>
      <c r="K379" s="358">
        <v>5348930.7</v>
      </c>
      <c r="L379" s="345">
        <v>1067</v>
      </c>
      <c r="M379" s="47">
        <v>0</v>
      </c>
      <c r="N379" s="95">
        <v>0</v>
      </c>
      <c r="O379" s="95">
        <v>0</v>
      </c>
      <c r="P379" s="95">
        <v>1</v>
      </c>
      <c r="Q379" s="369"/>
      <c r="R379" s="32">
        <v>39289</v>
      </c>
      <c r="S379" s="32"/>
      <c r="T379" s="32">
        <v>40029</v>
      </c>
      <c r="U379" s="32"/>
      <c r="V379" s="32"/>
      <c r="W379" s="32">
        <v>41108</v>
      </c>
      <c r="X379" s="32">
        <v>41471</v>
      </c>
      <c r="Y379" s="370"/>
      <c r="Z379" s="135"/>
      <c r="AA379" s="136"/>
      <c r="AB379" s="136"/>
      <c r="AC379" s="136"/>
      <c r="AD379" s="136"/>
      <c r="AE379" s="136"/>
      <c r="AF379" s="136" t="s">
        <v>1162</v>
      </c>
      <c r="AG379" s="136" t="s">
        <v>1162</v>
      </c>
      <c r="AH379" s="137"/>
      <c r="AI379" s="38">
        <v>2</v>
      </c>
      <c r="AJ379" s="89" t="s">
        <v>624</v>
      </c>
      <c r="AK379" s="96">
        <v>0</v>
      </c>
      <c r="AL379" s="97">
        <v>1</v>
      </c>
      <c r="AM379" s="109" t="s">
        <v>959</v>
      </c>
      <c r="AN379" s="98">
        <v>900</v>
      </c>
      <c r="AO379" s="230">
        <v>2451</v>
      </c>
      <c r="AP379" s="99">
        <f t="shared" si="6"/>
        <v>272.33333333333331</v>
      </c>
      <c r="AQ379" s="230" t="s">
        <v>967</v>
      </c>
      <c r="AR379" s="93">
        <v>0.5</v>
      </c>
      <c r="AS379" s="100">
        <v>1</v>
      </c>
      <c r="AT379" s="388">
        <v>2.67</v>
      </c>
      <c r="AU379" s="91">
        <v>1.94</v>
      </c>
      <c r="AV379" s="91">
        <v>3.25</v>
      </c>
      <c r="AW379" s="91">
        <v>1</v>
      </c>
      <c r="AX379" s="91">
        <v>3</v>
      </c>
      <c r="AY379" s="91">
        <v>2</v>
      </c>
      <c r="AZ379" s="56">
        <v>2.4644599999999999</v>
      </c>
      <c r="BA379" s="21">
        <v>1</v>
      </c>
      <c r="BB379" s="101"/>
      <c r="BC379" s="487"/>
      <c r="BD379" s="105" t="s">
        <v>1116</v>
      </c>
      <c r="BE379" s="389">
        <v>2.4644599999999999</v>
      </c>
      <c r="BF379" s="509"/>
      <c r="BG379" s="498"/>
      <c r="BH379" s="482"/>
      <c r="BI379" s="482"/>
      <c r="BJ379" s="506"/>
      <c r="CF379" s="17"/>
    </row>
    <row r="380" spans="1:84" s="16" customFormat="1" ht="12.75" customHeight="1" x14ac:dyDescent="0.2">
      <c r="A380" s="227" t="s">
        <v>26</v>
      </c>
      <c r="B380" s="187">
        <v>6451</v>
      </c>
      <c r="C380" s="329" t="s">
        <v>957</v>
      </c>
      <c r="D380" s="337">
        <v>6451017001</v>
      </c>
      <c r="E380" s="185">
        <v>226</v>
      </c>
      <c r="F380" s="186">
        <v>17</v>
      </c>
      <c r="G380" s="184" t="s">
        <v>120</v>
      </c>
      <c r="H380" s="355">
        <v>3569248.45</v>
      </c>
      <c r="I380" s="36">
        <v>5355785.24</v>
      </c>
      <c r="J380" s="36">
        <v>3568838.92</v>
      </c>
      <c r="K380" s="356">
        <v>5354852.0599999996</v>
      </c>
      <c r="L380" s="344">
        <v>1020</v>
      </c>
      <c r="M380" s="45">
        <v>0</v>
      </c>
      <c r="N380" s="46">
        <v>0</v>
      </c>
      <c r="O380" s="46">
        <v>0</v>
      </c>
      <c r="P380" s="46">
        <v>1</v>
      </c>
      <c r="Q380" s="367"/>
      <c r="R380" s="31">
        <v>39296</v>
      </c>
      <c r="S380" s="31">
        <v>39692</v>
      </c>
      <c r="T380" s="31"/>
      <c r="U380" s="31"/>
      <c r="V380" s="31"/>
      <c r="W380" s="31">
        <v>41213</v>
      </c>
      <c r="X380" s="31">
        <v>41555</v>
      </c>
      <c r="Y380" s="368"/>
      <c r="Z380" s="132"/>
      <c r="AA380" s="133"/>
      <c r="AB380" s="133" t="s">
        <v>1162</v>
      </c>
      <c r="AC380" s="133"/>
      <c r="AD380" s="133"/>
      <c r="AE380" s="133"/>
      <c r="AF380" s="133" t="s">
        <v>1162</v>
      </c>
      <c r="AG380" s="133" t="s">
        <v>1162</v>
      </c>
      <c r="AH380" s="134"/>
      <c r="AI380" s="37">
        <v>3</v>
      </c>
      <c r="AJ380" s="84" t="s">
        <v>624</v>
      </c>
      <c r="AK380" s="85">
        <v>0</v>
      </c>
      <c r="AL380" s="26">
        <v>1</v>
      </c>
      <c r="AM380" s="108" t="s">
        <v>958</v>
      </c>
      <c r="AN380" s="82">
        <v>1170</v>
      </c>
      <c r="AO380" s="12">
        <v>978</v>
      </c>
      <c r="AP380" s="81">
        <f t="shared" si="6"/>
        <v>83.589743589743591</v>
      </c>
      <c r="AQ380" s="228">
        <v>-192</v>
      </c>
      <c r="AR380" s="88">
        <v>0.94621</v>
      </c>
      <c r="AS380" s="83">
        <v>1</v>
      </c>
      <c r="AT380" s="385">
        <v>1.33</v>
      </c>
      <c r="AU380" s="64">
        <v>1.56</v>
      </c>
      <c r="AV380" s="64">
        <v>2.78</v>
      </c>
      <c r="AW380" s="64">
        <v>1</v>
      </c>
      <c r="AX380" s="64">
        <v>3</v>
      </c>
      <c r="AY380" s="64">
        <v>2</v>
      </c>
      <c r="AZ380" s="55">
        <v>1.9166700000000001</v>
      </c>
      <c r="BA380" s="18">
        <v>0</v>
      </c>
      <c r="BB380" s="19"/>
      <c r="BC380" s="495">
        <v>0</v>
      </c>
      <c r="BD380" s="106" t="s">
        <v>1116</v>
      </c>
      <c r="BE380" s="394">
        <v>1.9166700000000001</v>
      </c>
      <c r="BF380" s="489">
        <v>1.9181600000000001</v>
      </c>
      <c r="BG380" s="522">
        <v>0</v>
      </c>
      <c r="BH380" s="512"/>
      <c r="BI380" s="512" t="s">
        <v>1116</v>
      </c>
      <c r="BJ380" s="513">
        <v>1.9181600000000001</v>
      </c>
      <c r="CF380" s="17"/>
    </row>
    <row r="381" spans="1:84" s="16" customFormat="1" ht="12.75" customHeight="1" x14ac:dyDescent="0.2">
      <c r="A381" s="229" t="s">
        <v>26</v>
      </c>
      <c r="B381" s="189">
        <v>6451</v>
      </c>
      <c r="C381" s="330" t="s">
        <v>957</v>
      </c>
      <c r="D381" s="338">
        <v>6451017002</v>
      </c>
      <c r="E381" s="190">
        <v>227</v>
      </c>
      <c r="F381" s="191">
        <v>17</v>
      </c>
      <c r="G381" s="192" t="s">
        <v>271</v>
      </c>
      <c r="H381" s="357">
        <v>3572048.4</v>
      </c>
      <c r="I381" s="94">
        <v>5360808.3600000003</v>
      </c>
      <c r="J381" s="94">
        <v>3571511.09</v>
      </c>
      <c r="K381" s="358">
        <v>5360319.9800000004</v>
      </c>
      <c r="L381" s="345">
        <v>746</v>
      </c>
      <c r="M381" s="47">
        <v>0</v>
      </c>
      <c r="N381" s="95">
        <v>0</v>
      </c>
      <c r="O381" s="95">
        <v>0</v>
      </c>
      <c r="P381" s="95">
        <v>1</v>
      </c>
      <c r="Q381" s="369"/>
      <c r="R381" s="32">
        <v>39289</v>
      </c>
      <c r="S381" s="32"/>
      <c r="T381" s="32"/>
      <c r="U381" s="32"/>
      <c r="V381" s="32">
        <v>40814</v>
      </c>
      <c r="W381" s="32"/>
      <c r="X381" s="32">
        <v>41555</v>
      </c>
      <c r="Y381" s="370"/>
      <c r="Z381" s="135"/>
      <c r="AA381" s="136"/>
      <c r="AB381" s="136"/>
      <c r="AC381" s="136"/>
      <c r="AD381" s="136"/>
      <c r="AE381" s="136" t="s">
        <v>1162</v>
      </c>
      <c r="AF381" s="136"/>
      <c r="AG381" s="136" t="s">
        <v>1162</v>
      </c>
      <c r="AH381" s="137"/>
      <c r="AI381" s="38">
        <v>2</v>
      </c>
      <c r="AJ381" s="89" t="s">
        <v>623</v>
      </c>
      <c r="AK381" s="96">
        <v>0</v>
      </c>
      <c r="AL381" s="97">
        <v>1</v>
      </c>
      <c r="AM381" s="109" t="s">
        <v>958</v>
      </c>
      <c r="AN381" s="98">
        <v>1170</v>
      </c>
      <c r="AO381" s="230">
        <v>1408</v>
      </c>
      <c r="AP381" s="99">
        <f t="shared" si="6"/>
        <v>120.34188034188034</v>
      </c>
      <c r="AQ381" s="230"/>
      <c r="AR381" s="93">
        <v>5.3789999999999998E-2</v>
      </c>
      <c r="AS381" s="100">
        <v>1</v>
      </c>
      <c r="AT381" s="388">
        <v>1.33</v>
      </c>
      <c r="AU381" s="91">
        <v>1.89</v>
      </c>
      <c r="AV381" s="91">
        <v>2.56</v>
      </c>
      <c r="AW381" s="91">
        <v>1</v>
      </c>
      <c r="AX381" s="91">
        <v>3</v>
      </c>
      <c r="AY381" s="91">
        <v>2</v>
      </c>
      <c r="AZ381" s="56">
        <v>1.9444399999999999</v>
      </c>
      <c r="BA381" s="21">
        <v>1</v>
      </c>
      <c r="BB381" s="101"/>
      <c r="BC381" s="487"/>
      <c r="BD381" s="105" t="s">
        <v>1116</v>
      </c>
      <c r="BE381" s="391">
        <v>1.9444399999999999</v>
      </c>
      <c r="BF381" s="509"/>
      <c r="BG381" s="498"/>
      <c r="BH381" s="482"/>
      <c r="BI381" s="482"/>
      <c r="BJ381" s="515"/>
      <c r="CF381" s="17"/>
    </row>
    <row r="382" spans="1:84" s="14" customFormat="1" ht="12.75" customHeight="1" x14ac:dyDescent="0.2">
      <c r="A382" s="227" t="s">
        <v>751</v>
      </c>
      <c r="B382" s="187">
        <v>6101</v>
      </c>
      <c r="C382" s="331" t="s">
        <v>753</v>
      </c>
      <c r="D382" s="337">
        <v>6101140001</v>
      </c>
      <c r="E382" s="185">
        <v>457</v>
      </c>
      <c r="F382" s="186">
        <v>140</v>
      </c>
      <c r="G382" s="184" t="s">
        <v>166</v>
      </c>
      <c r="H382" s="355">
        <v>3505582.44</v>
      </c>
      <c r="I382" s="36">
        <v>5339099.43</v>
      </c>
      <c r="J382" s="36">
        <v>3504895.49</v>
      </c>
      <c r="K382" s="356">
        <v>5339252.8899999997</v>
      </c>
      <c r="L382" s="344">
        <v>729</v>
      </c>
      <c r="M382" s="45">
        <v>0</v>
      </c>
      <c r="N382" s="46">
        <v>0</v>
      </c>
      <c r="O382" s="46">
        <v>0</v>
      </c>
      <c r="P382" s="46">
        <v>1</v>
      </c>
      <c r="Q382" s="367"/>
      <c r="R382" s="31"/>
      <c r="S382" s="31"/>
      <c r="T382" s="31"/>
      <c r="U382" s="31">
        <v>40431</v>
      </c>
      <c r="V382" s="31">
        <v>40773</v>
      </c>
      <c r="W382" s="31"/>
      <c r="X382" s="31"/>
      <c r="Y382" s="368"/>
      <c r="Z382" s="132"/>
      <c r="AA382" s="133"/>
      <c r="AB382" s="133"/>
      <c r="AC382" s="133"/>
      <c r="AD382" s="133" t="s">
        <v>1162</v>
      </c>
      <c r="AE382" s="133" t="s">
        <v>1162</v>
      </c>
      <c r="AF382" s="133"/>
      <c r="AG382" s="133"/>
      <c r="AH382" s="134"/>
      <c r="AI382" s="39">
        <v>2</v>
      </c>
      <c r="AJ382" s="23" t="s">
        <v>624</v>
      </c>
      <c r="AK382" s="240">
        <v>1</v>
      </c>
      <c r="AL382" s="241">
        <v>0</v>
      </c>
      <c r="AM382" s="257" t="s">
        <v>167</v>
      </c>
      <c r="AN382" s="258">
        <v>360</v>
      </c>
      <c r="AO382" s="85">
        <v>1267</v>
      </c>
      <c r="AP382" s="81">
        <f t="shared" si="6"/>
        <v>351.94444444444446</v>
      </c>
      <c r="AQ382" s="82"/>
      <c r="AR382" s="244">
        <v>0.62649999999999995</v>
      </c>
      <c r="AS382" s="245">
        <v>1</v>
      </c>
      <c r="AT382" s="385">
        <v>1.67</v>
      </c>
      <c r="AU382" s="64">
        <v>1.4</v>
      </c>
      <c r="AV382" s="64">
        <v>1.8</v>
      </c>
      <c r="AW382" s="64">
        <v>1</v>
      </c>
      <c r="AX382" s="64">
        <v>1</v>
      </c>
      <c r="AY382" s="64">
        <v>1</v>
      </c>
      <c r="AZ382" s="55">
        <v>1.4666699999999999</v>
      </c>
      <c r="BA382" s="18">
        <v>1</v>
      </c>
      <c r="BB382" s="19"/>
      <c r="BC382" s="495">
        <v>0</v>
      </c>
      <c r="BD382" s="106" t="s">
        <v>1116</v>
      </c>
      <c r="BE382" s="409">
        <v>1.4666699999999999</v>
      </c>
      <c r="BF382" s="488">
        <v>1.59117</v>
      </c>
      <c r="BG382" s="522">
        <v>0</v>
      </c>
      <c r="BH382" s="512"/>
      <c r="BI382" s="512" t="s">
        <v>1116</v>
      </c>
      <c r="BJ382" s="513">
        <v>1.59117</v>
      </c>
      <c r="CF382" s="20"/>
    </row>
    <row r="383" spans="1:84" s="14" customFormat="1" ht="12.75" customHeight="1" x14ac:dyDescent="0.2">
      <c r="A383" s="229" t="s">
        <v>751</v>
      </c>
      <c r="B383" s="189">
        <v>6101</v>
      </c>
      <c r="C383" s="330" t="s">
        <v>753</v>
      </c>
      <c r="D383" s="338">
        <v>6101140002</v>
      </c>
      <c r="E383" s="190">
        <v>456</v>
      </c>
      <c r="F383" s="191">
        <v>140</v>
      </c>
      <c r="G383" s="192" t="s">
        <v>752</v>
      </c>
      <c r="H383" s="357">
        <v>3509868.06</v>
      </c>
      <c r="I383" s="94">
        <v>5331149.3899999997</v>
      </c>
      <c r="J383" s="94">
        <v>3509656.89</v>
      </c>
      <c r="K383" s="358">
        <v>5331651.79</v>
      </c>
      <c r="L383" s="345">
        <v>1160</v>
      </c>
      <c r="M383" s="47">
        <v>0</v>
      </c>
      <c r="N383" s="95">
        <v>0</v>
      </c>
      <c r="O383" s="95">
        <v>0</v>
      </c>
      <c r="P383" s="95">
        <v>1</v>
      </c>
      <c r="Q383" s="369"/>
      <c r="R383" s="32"/>
      <c r="S383" s="32"/>
      <c r="T383" s="32"/>
      <c r="U383" s="32">
        <v>40431</v>
      </c>
      <c r="V383" s="32">
        <v>40773</v>
      </c>
      <c r="W383" s="32"/>
      <c r="X383" s="32"/>
      <c r="Y383" s="370"/>
      <c r="Z383" s="135"/>
      <c r="AA383" s="136"/>
      <c r="AB383" s="136"/>
      <c r="AC383" s="136"/>
      <c r="AD383" s="136" t="s">
        <v>1162</v>
      </c>
      <c r="AE383" s="136" t="s">
        <v>1162</v>
      </c>
      <c r="AF383" s="136"/>
      <c r="AG383" s="136"/>
      <c r="AH383" s="137"/>
      <c r="AI383" s="38">
        <v>2</v>
      </c>
      <c r="AJ383" s="89" t="s">
        <v>623</v>
      </c>
      <c r="AK383" s="96">
        <v>1</v>
      </c>
      <c r="AL383" s="97">
        <v>0</v>
      </c>
      <c r="AM383" s="109" t="s">
        <v>754</v>
      </c>
      <c r="AN383" s="98">
        <v>450</v>
      </c>
      <c r="AO383" s="98">
        <v>556</v>
      </c>
      <c r="AP383" s="99">
        <f t="shared" si="6"/>
        <v>123.55555555555556</v>
      </c>
      <c r="AQ383" s="98"/>
      <c r="AR383" s="93">
        <v>0.3735</v>
      </c>
      <c r="AS383" s="100">
        <v>1</v>
      </c>
      <c r="AT383" s="388">
        <v>1.67</v>
      </c>
      <c r="AU383" s="91">
        <v>1</v>
      </c>
      <c r="AV383" s="91">
        <v>2.2000000000000002</v>
      </c>
      <c r="AW383" s="91">
        <v>1</v>
      </c>
      <c r="AX383" s="91">
        <v>5</v>
      </c>
      <c r="AY383" s="91">
        <v>1</v>
      </c>
      <c r="AZ383" s="56">
        <v>1.8</v>
      </c>
      <c r="BA383" s="21">
        <v>0</v>
      </c>
      <c r="BB383" s="101"/>
      <c r="BC383" s="487"/>
      <c r="BD383" s="105" t="s">
        <v>1116</v>
      </c>
      <c r="BE383" s="391">
        <v>1.8</v>
      </c>
      <c r="BF383" s="490"/>
      <c r="BG383" s="498"/>
      <c r="BH383" s="482"/>
      <c r="BI383" s="482"/>
      <c r="BJ383" s="515"/>
      <c r="CF383" s="20"/>
    </row>
    <row r="384" spans="1:84" s="14" customFormat="1" ht="12.75" customHeight="1" x14ac:dyDescent="0.2">
      <c r="A384" s="227" t="s">
        <v>716</v>
      </c>
      <c r="B384" s="187">
        <v>6102</v>
      </c>
      <c r="C384" s="329" t="s">
        <v>718</v>
      </c>
      <c r="D384" s="337">
        <v>6102039001</v>
      </c>
      <c r="E384" s="185">
        <v>234</v>
      </c>
      <c r="F384" s="186">
        <v>39</v>
      </c>
      <c r="G384" s="184" t="s">
        <v>717</v>
      </c>
      <c r="H384" s="355">
        <v>3516191.71</v>
      </c>
      <c r="I384" s="36">
        <v>5339184.92</v>
      </c>
      <c r="J384" s="36">
        <v>3516244.85</v>
      </c>
      <c r="K384" s="356">
        <v>5339636.79</v>
      </c>
      <c r="L384" s="344">
        <v>542</v>
      </c>
      <c r="M384" s="45">
        <v>0</v>
      </c>
      <c r="N384" s="46">
        <v>0</v>
      </c>
      <c r="O384" s="46">
        <v>0</v>
      </c>
      <c r="P384" s="46">
        <v>1</v>
      </c>
      <c r="Q384" s="367">
        <v>38911</v>
      </c>
      <c r="R384" s="31">
        <v>39317</v>
      </c>
      <c r="S384" s="31"/>
      <c r="T384" s="31">
        <v>40009</v>
      </c>
      <c r="U384" s="31"/>
      <c r="V384" s="31"/>
      <c r="W384" s="31"/>
      <c r="X384" s="31">
        <v>41501</v>
      </c>
      <c r="Y384" s="368"/>
      <c r="Z384" s="132"/>
      <c r="AA384" s="133"/>
      <c r="AB384" s="133"/>
      <c r="AC384" s="133" t="s">
        <v>1162</v>
      </c>
      <c r="AD384" s="133"/>
      <c r="AE384" s="133"/>
      <c r="AF384" s="133"/>
      <c r="AG384" s="133" t="s">
        <v>1162</v>
      </c>
      <c r="AH384" s="134"/>
      <c r="AI384" s="37">
        <v>2</v>
      </c>
      <c r="AJ384" s="84" t="s">
        <v>624</v>
      </c>
      <c r="AK384" s="85">
        <v>0</v>
      </c>
      <c r="AL384" s="26">
        <v>1</v>
      </c>
      <c r="AM384" s="108" t="s">
        <v>719</v>
      </c>
      <c r="AN384" s="82">
        <v>360</v>
      </c>
      <c r="AO384" s="85">
        <v>379</v>
      </c>
      <c r="AP384" s="81">
        <f t="shared" si="6"/>
        <v>105.27777777777779</v>
      </c>
      <c r="AQ384" s="82"/>
      <c r="AR384" s="88">
        <v>0.23191000000000001</v>
      </c>
      <c r="AS384" s="83">
        <v>1</v>
      </c>
      <c r="AT384" s="385">
        <v>2.33</v>
      </c>
      <c r="AU384" s="64">
        <v>3</v>
      </c>
      <c r="AV384" s="64">
        <v>1.8</v>
      </c>
      <c r="AW384" s="64">
        <v>5</v>
      </c>
      <c r="AX384" s="64">
        <v>5</v>
      </c>
      <c r="AY384" s="64">
        <v>1</v>
      </c>
      <c r="AZ384" s="55">
        <v>2.7</v>
      </c>
      <c r="BA384" s="18">
        <v>0</v>
      </c>
      <c r="BB384" s="19"/>
      <c r="BC384" s="485">
        <v>0</v>
      </c>
      <c r="BD384" s="106" t="s">
        <v>1116</v>
      </c>
      <c r="BE384" s="386">
        <v>2.7</v>
      </c>
      <c r="BF384" s="488">
        <v>1.95303</v>
      </c>
      <c r="BG384" s="496">
        <v>1</v>
      </c>
      <c r="BH384" s="480"/>
      <c r="BI384" s="480" t="s">
        <v>1116</v>
      </c>
      <c r="BJ384" s="513">
        <v>1.95303</v>
      </c>
      <c r="CF384" s="20"/>
    </row>
    <row r="385" spans="1:84" s="14" customFormat="1" ht="12.75" customHeight="1" x14ac:dyDescent="0.2">
      <c r="A385" s="227" t="s">
        <v>716</v>
      </c>
      <c r="B385" s="187">
        <v>6102</v>
      </c>
      <c r="C385" s="329" t="s">
        <v>718</v>
      </c>
      <c r="D385" s="337">
        <v>6102039002</v>
      </c>
      <c r="E385" s="185">
        <v>235</v>
      </c>
      <c r="F385" s="186">
        <v>39</v>
      </c>
      <c r="G385" s="184" t="s">
        <v>1040</v>
      </c>
      <c r="H385" s="355">
        <v>3516433.45</v>
      </c>
      <c r="I385" s="36">
        <v>5330499.93</v>
      </c>
      <c r="J385" s="36">
        <v>3516389.99</v>
      </c>
      <c r="K385" s="356">
        <v>5330951.8</v>
      </c>
      <c r="L385" s="344">
        <v>642</v>
      </c>
      <c r="M385" s="45">
        <v>0</v>
      </c>
      <c r="N385" s="46">
        <v>0</v>
      </c>
      <c r="O385" s="46">
        <v>0</v>
      </c>
      <c r="P385" s="46">
        <v>1</v>
      </c>
      <c r="Q385" s="367">
        <v>39008</v>
      </c>
      <c r="R385" s="31">
        <v>39303</v>
      </c>
      <c r="S385" s="31">
        <v>39609</v>
      </c>
      <c r="T385" s="31">
        <v>39940</v>
      </c>
      <c r="U385" s="31"/>
      <c r="V385" s="31"/>
      <c r="W385" s="31"/>
      <c r="X385" s="31"/>
      <c r="Y385" s="368"/>
      <c r="Z385" s="132"/>
      <c r="AA385" s="133"/>
      <c r="AB385" s="133" t="s">
        <v>1162</v>
      </c>
      <c r="AC385" s="133" t="s">
        <v>1162</v>
      </c>
      <c r="AD385" s="133"/>
      <c r="AE385" s="133"/>
      <c r="AF385" s="133"/>
      <c r="AG385" s="133"/>
      <c r="AH385" s="134"/>
      <c r="AI385" s="37">
        <v>2</v>
      </c>
      <c r="AJ385" s="84" t="s">
        <v>624</v>
      </c>
      <c r="AK385" s="85">
        <v>0</v>
      </c>
      <c r="AL385" s="26">
        <v>1</v>
      </c>
      <c r="AM385" s="108" t="s">
        <v>708</v>
      </c>
      <c r="AN385" s="82">
        <v>570</v>
      </c>
      <c r="AO385" s="85">
        <v>389</v>
      </c>
      <c r="AP385" s="81">
        <f t="shared" si="6"/>
        <v>68.245614035087726</v>
      </c>
      <c r="AQ385" s="82">
        <v>-181</v>
      </c>
      <c r="AR385" s="88">
        <v>0.15043000000000001</v>
      </c>
      <c r="AS385" s="83">
        <v>1</v>
      </c>
      <c r="AT385" s="385">
        <v>2</v>
      </c>
      <c r="AU385" s="64">
        <v>1.93</v>
      </c>
      <c r="AV385" s="64">
        <v>1.33</v>
      </c>
      <c r="AW385" s="64">
        <v>1</v>
      </c>
      <c r="AX385" s="64">
        <v>1</v>
      </c>
      <c r="AY385" s="64">
        <v>1</v>
      </c>
      <c r="AZ385" s="55">
        <v>1.56667</v>
      </c>
      <c r="BA385" s="18">
        <v>1</v>
      </c>
      <c r="BB385" s="19"/>
      <c r="BC385" s="486"/>
      <c r="BD385" s="106" t="s">
        <v>1116</v>
      </c>
      <c r="BE385" s="394">
        <v>1.56667</v>
      </c>
      <c r="BF385" s="508"/>
      <c r="BG385" s="497"/>
      <c r="BH385" s="481"/>
      <c r="BI385" s="481"/>
      <c r="BJ385" s="514"/>
      <c r="CF385" s="20"/>
    </row>
    <row r="386" spans="1:84" s="14" customFormat="1" ht="12.75" customHeight="1" x14ac:dyDescent="0.2">
      <c r="A386" s="229" t="s">
        <v>716</v>
      </c>
      <c r="B386" s="189">
        <v>6102</v>
      </c>
      <c r="C386" s="330" t="s">
        <v>718</v>
      </c>
      <c r="D386" s="338">
        <v>6102039003</v>
      </c>
      <c r="E386" s="190">
        <v>236</v>
      </c>
      <c r="F386" s="191">
        <v>39</v>
      </c>
      <c r="G386" s="192" t="s">
        <v>707</v>
      </c>
      <c r="H386" s="357">
        <v>3520541.46</v>
      </c>
      <c r="I386" s="94">
        <v>5326889.51</v>
      </c>
      <c r="J386" s="94">
        <v>3521026.84</v>
      </c>
      <c r="K386" s="358">
        <v>5328440.4400000004</v>
      </c>
      <c r="L386" s="345">
        <v>1819</v>
      </c>
      <c r="M386" s="47">
        <v>0</v>
      </c>
      <c r="N386" s="95">
        <v>0</v>
      </c>
      <c r="O386" s="95">
        <v>0</v>
      </c>
      <c r="P386" s="95">
        <v>1</v>
      </c>
      <c r="Q386" s="369"/>
      <c r="R386" s="32">
        <v>39317</v>
      </c>
      <c r="S386" s="32"/>
      <c r="T386" s="32">
        <v>40010</v>
      </c>
      <c r="U386" s="32"/>
      <c r="V386" s="32">
        <v>40815</v>
      </c>
      <c r="W386" s="32"/>
      <c r="X386" s="32">
        <v>41502</v>
      </c>
      <c r="Y386" s="370"/>
      <c r="Z386" s="135"/>
      <c r="AA386" s="136"/>
      <c r="AB386" s="136"/>
      <c r="AC386" s="136" t="s">
        <v>1162</v>
      </c>
      <c r="AD386" s="136"/>
      <c r="AE386" s="136" t="s">
        <v>1162</v>
      </c>
      <c r="AF386" s="136"/>
      <c r="AG386" s="136" t="s">
        <v>1162</v>
      </c>
      <c r="AH386" s="137"/>
      <c r="AI386" s="38">
        <v>3</v>
      </c>
      <c r="AJ386" s="89" t="s">
        <v>623</v>
      </c>
      <c r="AK386" s="96">
        <v>0</v>
      </c>
      <c r="AL386" s="97">
        <v>1</v>
      </c>
      <c r="AM386" s="109" t="s">
        <v>708</v>
      </c>
      <c r="AN386" s="98">
        <v>570</v>
      </c>
      <c r="AO386" s="98">
        <v>640</v>
      </c>
      <c r="AP386" s="99">
        <f t="shared" ref="AP386:AP437" si="7">AO386/AN386*100</f>
        <v>112.28070175438596</v>
      </c>
      <c r="AQ386" s="98" t="s">
        <v>967</v>
      </c>
      <c r="AR386" s="93">
        <v>0.61765999999999999</v>
      </c>
      <c r="AS386" s="100">
        <v>1</v>
      </c>
      <c r="AT386" s="388">
        <v>2</v>
      </c>
      <c r="AU386" s="91">
        <v>1.4</v>
      </c>
      <c r="AV386" s="91">
        <v>2</v>
      </c>
      <c r="AW386" s="91">
        <v>1</v>
      </c>
      <c r="AX386" s="91">
        <v>3</v>
      </c>
      <c r="AY386" s="91">
        <v>1</v>
      </c>
      <c r="AZ386" s="56">
        <v>1.76667</v>
      </c>
      <c r="BA386" s="21">
        <v>0</v>
      </c>
      <c r="BB386" s="101"/>
      <c r="BC386" s="487"/>
      <c r="BD386" s="105" t="s">
        <v>1116</v>
      </c>
      <c r="BE386" s="430">
        <v>1.76667</v>
      </c>
      <c r="BF386" s="509"/>
      <c r="BG386" s="498"/>
      <c r="BH386" s="482"/>
      <c r="BI386" s="482"/>
      <c r="BJ386" s="515"/>
      <c r="CF386" s="20"/>
    </row>
    <row r="387" spans="1:84" s="14" customFormat="1" ht="12.75" customHeight="1" x14ac:dyDescent="0.2">
      <c r="A387" s="227" t="s">
        <v>566</v>
      </c>
      <c r="B387" s="187">
        <v>6201</v>
      </c>
      <c r="C387" s="329" t="s">
        <v>568</v>
      </c>
      <c r="D387" s="337">
        <v>6201062001</v>
      </c>
      <c r="E387" s="185">
        <v>237</v>
      </c>
      <c r="F387" s="186">
        <v>62</v>
      </c>
      <c r="G387" s="184" t="s">
        <v>736</v>
      </c>
      <c r="H387" s="355">
        <v>3506488.13</v>
      </c>
      <c r="I387" s="36">
        <v>5311330.1100000003</v>
      </c>
      <c r="J387" s="36">
        <v>3505575.35</v>
      </c>
      <c r="K387" s="356">
        <v>5310595.4800000004</v>
      </c>
      <c r="L387" s="344">
        <v>1213</v>
      </c>
      <c r="M387" s="45">
        <v>0</v>
      </c>
      <c r="N387" s="46">
        <v>0</v>
      </c>
      <c r="O387" s="46">
        <v>1</v>
      </c>
      <c r="P387" s="46">
        <v>1</v>
      </c>
      <c r="Q387" s="367"/>
      <c r="R387" s="31">
        <v>39318</v>
      </c>
      <c r="S387" s="31"/>
      <c r="T387" s="31">
        <v>40010</v>
      </c>
      <c r="U387" s="31"/>
      <c r="V387" s="31"/>
      <c r="W387" s="31"/>
      <c r="X387" s="31">
        <v>41502</v>
      </c>
      <c r="Y387" s="368"/>
      <c r="Z387" s="132"/>
      <c r="AA387" s="133"/>
      <c r="AB387" s="133"/>
      <c r="AC387" s="133" t="s">
        <v>1162</v>
      </c>
      <c r="AD387" s="133"/>
      <c r="AE387" s="133"/>
      <c r="AF387" s="133"/>
      <c r="AG387" s="133" t="s">
        <v>1162</v>
      </c>
      <c r="AH387" s="134"/>
      <c r="AI387" s="37">
        <v>2</v>
      </c>
      <c r="AJ387" s="84" t="s">
        <v>624</v>
      </c>
      <c r="AK387" s="85">
        <v>1</v>
      </c>
      <c r="AL387" s="26">
        <v>0</v>
      </c>
      <c r="AM387" s="108" t="s">
        <v>388</v>
      </c>
      <c r="AN387" s="82">
        <v>210</v>
      </c>
      <c r="AO387" s="85">
        <v>469</v>
      </c>
      <c r="AP387" s="81">
        <f t="shared" si="7"/>
        <v>223.33333333333334</v>
      </c>
      <c r="AQ387" s="82" t="s">
        <v>967</v>
      </c>
      <c r="AR387" s="88">
        <v>0.18532000000000001</v>
      </c>
      <c r="AS387" s="83">
        <v>1</v>
      </c>
      <c r="AT387" s="385">
        <v>3.25</v>
      </c>
      <c r="AU387" s="64">
        <v>2.78</v>
      </c>
      <c r="AV387" s="64">
        <v>4</v>
      </c>
      <c r="AW387" s="64"/>
      <c r="AX387" s="64">
        <v>1</v>
      </c>
      <c r="AY387" s="64">
        <v>3</v>
      </c>
      <c r="AZ387" s="55">
        <v>3.0069400000000002</v>
      </c>
      <c r="BA387" s="18">
        <v>0</v>
      </c>
      <c r="BB387" s="19"/>
      <c r="BC387" s="495">
        <v>0</v>
      </c>
      <c r="BD387" s="106" t="s">
        <v>1116</v>
      </c>
      <c r="BE387" s="386">
        <v>3.0069400000000002</v>
      </c>
      <c r="BF387" s="489">
        <v>2.56121</v>
      </c>
      <c r="BG387" s="522">
        <v>1</v>
      </c>
      <c r="BH387" s="512" t="s">
        <v>1203</v>
      </c>
      <c r="BI387" s="512" t="s">
        <v>1116</v>
      </c>
      <c r="BJ387" s="483">
        <v>2.4649999999999999</v>
      </c>
      <c r="CF387" s="20"/>
    </row>
    <row r="388" spans="1:84" s="14" customFormat="1" ht="12.75" customHeight="1" thickBot="1" x14ac:dyDescent="0.25">
      <c r="A388" s="229" t="s">
        <v>566</v>
      </c>
      <c r="B388" s="189">
        <v>6201</v>
      </c>
      <c r="C388" s="330" t="s">
        <v>568</v>
      </c>
      <c r="D388" s="338">
        <v>6201062002</v>
      </c>
      <c r="E388" s="190">
        <v>238</v>
      </c>
      <c r="F388" s="191">
        <v>62</v>
      </c>
      <c r="G388" s="192" t="s">
        <v>567</v>
      </c>
      <c r="H388" s="357">
        <v>3511833.54</v>
      </c>
      <c r="I388" s="94">
        <v>5318913.63</v>
      </c>
      <c r="J388" s="94">
        <v>3511149.87</v>
      </c>
      <c r="K388" s="358">
        <v>5318873.8099999996</v>
      </c>
      <c r="L388" s="345">
        <v>833</v>
      </c>
      <c r="M388" s="47">
        <v>0</v>
      </c>
      <c r="N388" s="95">
        <v>0</v>
      </c>
      <c r="O388" s="95">
        <v>0</v>
      </c>
      <c r="P388" s="95">
        <v>1</v>
      </c>
      <c r="Q388" s="369"/>
      <c r="R388" s="32">
        <v>39316</v>
      </c>
      <c r="S388" s="32"/>
      <c r="T388" s="32">
        <v>40010</v>
      </c>
      <c r="U388" s="32"/>
      <c r="V388" s="32"/>
      <c r="W388" s="32"/>
      <c r="X388" s="32">
        <v>41501</v>
      </c>
      <c r="Y388" s="370"/>
      <c r="Z388" s="135"/>
      <c r="AA388" s="136"/>
      <c r="AB388" s="136"/>
      <c r="AC388" s="136" t="s">
        <v>1162</v>
      </c>
      <c r="AD388" s="136"/>
      <c r="AE388" s="136"/>
      <c r="AF388" s="136"/>
      <c r="AG388" s="136" t="s">
        <v>1162</v>
      </c>
      <c r="AH388" s="137"/>
      <c r="AI388" s="38">
        <v>2</v>
      </c>
      <c r="AJ388" s="89" t="s">
        <v>624</v>
      </c>
      <c r="AK388" s="96">
        <v>1</v>
      </c>
      <c r="AL388" s="97">
        <v>0</v>
      </c>
      <c r="AM388" s="109" t="s">
        <v>569</v>
      </c>
      <c r="AN388" s="98">
        <v>570</v>
      </c>
      <c r="AO388" s="98">
        <v>1061</v>
      </c>
      <c r="AP388" s="99">
        <f t="shared" si="7"/>
        <v>186.14035087719299</v>
      </c>
      <c r="AQ388" s="98" t="s">
        <v>967</v>
      </c>
      <c r="AR388" s="93">
        <v>0.81467999999999996</v>
      </c>
      <c r="AS388" s="100">
        <v>1</v>
      </c>
      <c r="AT388" s="388">
        <v>2.67</v>
      </c>
      <c r="AU388" s="91">
        <v>2.13</v>
      </c>
      <c r="AV388" s="91">
        <v>2.71</v>
      </c>
      <c r="AW388" s="91">
        <v>1</v>
      </c>
      <c r="AX388" s="91">
        <v>5</v>
      </c>
      <c r="AY388" s="91">
        <v>1</v>
      </c>
      <c r="AZ388" s="56">
        <v>2.4598200000000001</v>
      </c>
      <c r="BA388" s="21">
        <v>1</v>
      </c>
      <c r="BB388" s="101"/>
      <c r="BC388" s="487"/>
      <c r="BD388" s="105" t="s">
        <v>1116</v>
      </c>
      <c r="BE388" s="389">
        <v>2.4598200000000001</v>
      </c>
      <c r="BF388" s="509"/>
      <c r="BG388" s="498"/>
      <c r="BH388" s="482"/>
      <c r="BI388" s="482"/>
      <c r="BJ388" s="506"/>
      <c r="CF388" s="20"/>
    </row>
    <row r="389" spans="1:84" s="14" customFormat="1" ht="12.75" customHeight="1" x14ac:dyDescent="0.2">
      <c r="A389" s="227" t="s">
        <v>474</v>
      </c>
      <c r="B389" s="187">
        <v>6202</v>
      </c>
      <c r="C389" s="329" t="s">
        <v>475</v>
      </c>
      <c r="D389" s="337">
        <v>6202088001</v>
      </c>
      <c r="E389" s="185">
        <v>239</v>
      </c>
      <c r="F389" s="186">
        <v>88</v>
      </c>
      <c r="G389" s="184" t="s">
        <v>102</v>
      </c>
      <c r="H389" s="355">
        <v>3517909.79</v>
      </c>
      <c r="I389" s="36">
        <v>5317943.32</v>
      </c>
      <c r="J389" s="36">
        <v>3518434.51</v>
      </c>
      <c r="K389" s="356">
        <v>5317300.99</v>
      </c>
      <c r="L389" s="344">
        <v>865</v>
      </c>
      <c r="M389" s="45">
        <v>0</v>
      </c>
      <c r="N389" s="46">
        <v>0</v>
      </c>
      <c r="O389" s="46">
        <v>0</v>
      </c>
      <c r="P389" s="46">
        <v>1</v>
      </c>
      <c r="Q389" s="367"/>
      <c r="R389" s="31"/>
      <c r="S389" s="31"/>
      <c r="T389" s="31">
        <v>40009</v>
      </c>
      <c r="U389" s="31"/>
      <c r="V389" s="31">
        <v>40789</v>
      </c>
      <c r="W389" s="31"/>
      <c r="X389" s="31"/>
      <c r="Y389" s="368"/>
      <c r="Z389" s="132"/>
      <c r="AA389" s="133"/>
      <c r="AB389" s="133"/>
      <c r="AC389" s="133" t="s">
        <v>1162</v>
      </c>
      <c r="AD389" s="133"/>
      <c r="AE389" s="133" t="s">
        <v>1162</v>
      </c>
      <c r="AF389" s="133"/>
      <c r="AG389" s="133"/>
      <c r="AH389" s="134"/>
      <c r="AI389" s="37">
        <v>2</v>
      </c>
      <c r="AJ389" s="84" t="s">
        <v>624</v>
      </c>
      <c r="AK389" s="85">
        <v>1</v>
      </c>
      <c r="AL389" s="26">
        <v>1</v>
      </c>
      <c r="AM389" s="108" t="s">
        <v>476</v>
      </c>
      <c r="AN389" s="82">
        <v>300</v>
      </c>
      <c r="AO389" s="85">
        <v>124</v>
      </c>
      <c r="AP389" s="81">
        <f t="shared" si="7"/>
        <v>41.333333333333336</v>
      </c>
      <c r="AQ389" s="82">
        <v>-176</v>
      </c>
      <c r="AR389" s="88">
        <v>1</v>
      </c>
      <c r="AS389" s="83">
        <v>0.69959000000000005</v>
      </c>
      <c r="AT389" s="385">
        <v>1.67</v>
      </c>
      <c r="AU389" s="64">
        <v>2.33</v>
      </c>
      <c r="AV389" s="64">
        <v>2.33</v>
      </c>
      <c r="AW389" s="64">
        <v>1</v>
      </c>
      <c r="AX389" s="64">
        <v>5</v>
      </c>
      <c r="AY389" s="64">
        <v>1</v>
      </c>
      <c r="AZ389" s="55">
        <v>2.1666699999999999</v>
      </c>
      <c r="BA389" s="18">
        <v>0</v>
      </c>
      <c r="BB389" s="19"/>
      <c r="BC389" s="485">
        <v>1</v>
      </c>
      <c r="BD389" s="106" t="s">
        <v>1116</v>
      </c>
      <c r="BE389" s="387">
        <v>2.1666699999999999</v>
      </c>
      <c r="BF389" s="488">
        <v>2.2281499999999999</v>
      </c>
      <c r="BG389" s="496">
        <v>0</v>
      </c>
      <c r="BH389" s="480"/>
      <c r="BI389" s="480" t="s">
        <v>1116</v>
      </c>
      <c r="BJ389" s="529">
        <v>2.2173699999999998</v>
      </c>
      <c r="CF389" s="20"/>
    </row>
    <row r="390" spans="1:84" s="14" customFormat="1" ht="12.75" customHeight="1" x14ac:dyDescent="0.2">
      <c r="A390" s="227" t="s">
        <v>474</v>
      </c>
      <c r="B390" s="187">
        <v>6202</v>
      </c>
      <c r="C390" s="329" t="s">
        <v>278</v>
      </c>
      <c r="D390" s="337">
        <v>6202089001</v>
      </c>
      <c r="E390" s="185">
        <v>555</v>
      </c>
      <c r="F390" s="186">
        <v>89</v>
      </c>
      <c r="G390" s="184" t="s">
        <v>277</v>
      </c>
      <c r="H390" s="355">
        <v>3514980.72</v>
      </c>
      <c r="I390" s="36">
        <v>5318997.5</v>
      </c>
      <c r="J390" s="36">
        <v>3514449.8</v>
      </c>
      <c r="K390" s="356">
        <v>5318768.6500000004</v>
      </c>
      <c r="L390" s="344">
        <v>615</v>
      </c>
      <c r="M390" s="45">
        <v>0</v>
      </c>
      <c r="N390" s="46">
        <v>0</v>
      </c>
      <c r="O390" s="46">
        <v>0</v>
      </c>
      <c r="P390" s="46">
        <v>1</v>
      </c>
      <c r="Q390" s="367"/>
      <c r="R390" s="31"/>
      <c r="S390" s="31"/>
      <c r="T390" s="31"/>
      <c r="U390" s="31">
        <v>40431</v>
      </c>
      <c r="V390" s="31">
        <v>40789</v>
      </c>
      <c r="W390" s="31"/>
      <c r="X390" s="31"/>
      <c r="Y390" s="368"/>
      <c r="Z390" s="132"/>
      <c r="AA390" s="133"/>
      <c r="AB390" s="133"/>
      <c r="AC390" s="133"/>
      <c r="AD390" s="133" t="s">
        <v>1162</v>
      </c>
      <c r="AE390" s="133" t="s">
        <v>1162</v>
      </c>
      <c r="AF390" s="133"/>
      <c r="AG390" s="133"/>
      <c r="AH390" s="134"/>
      <c r="AI390" s="37">
        <v>2</v>
      </c>
      <c r="AJ390" s="84" t="s">
        <v>624</v>
      </c>
      <c r="AK390" s="85">
        <v>1</v>
      </c>
      <c r="AL390" s="26">
        <v>0</v>
      </c>
      <c r="AM390" s="108" t="s">
        <v>279</v>
      </c>
      <c r="AN390" s="82">
        <v>660</v>
      </c>
      <c r="AO390" s="85">
        <v>2306</v>
      </c>
      <c r="AP390" s="81">
        <f t="shared" si="7"/>
        <v>349.39393939393943</v>
      </c>
      <c r="AQ390" s="82" t="s">
        <v>967</v>
      </c>
      <c r="AR390" s="88">
        <v>0.5</v>
      </c>
      <c r="AS390" s="83">
        <v>0.30041000000000001</v>
      </c>
      <c r="AT390" s="385">
        <v>1.67</v>
      </c>
      <c r="AU390" s="64">
        <v>1.82</v>
      </c>
      <c r="AV390" s="64">
        <v>3</v>
      </c>
      <c r="AW390" s="64">
        <v>1</v>
      </c>
      <c r="AX390" s="64">
        <v>5</v>
      </c>
      <c r="AY390" s="64">
        <v>1</v>
      </c>
      <c r="AZ390" s="55">
        <v>2.2058800000000001</v>
      </c>
      <c r="BA390" s="18">
        <v>0</v>
      </c>
      <c r="BB390" s="19"/>
      <c r="BC390" s="486"/>
      <c r="BD390" s="106" t="s">
        <v>1116</v>
      </c>
      <c r="BE390" s="387">
        <v>2.2058800000000001</v>
      </c>
      <c r="BF390" s="508"/>
      <c r="BG390" s="497"/>
      <c r="BH390" s="481"/>
      <c r="BI390" s="481"/>
      <c r="BJ390" s="539"/>
      <c r="CF390" s="20"/>
    </row>
    <row r="391" spans="1:84" s="14" customFormat="1" ht="12.75" customHeight="1" thickBot="1" x14ac:dyDescent="0.25">
      <c r="A391" s="229" t="s">
        <v>474</v>
      </c>
      <c r="B391" s="189">
        <v>6202</v>
      </c>
      <c r="C391" s="329" t="s">
        <v>568</v>
      </c>
      <c r="D391" s="338">
        <v>6202089002</v>
      </c>
      <c r="E391" s="190">
        <v>240</v>
      </c>
      <c r="F391" s="191">
        <v>89</v>
      </c>
      <c r="G391" s="192" t="s">
        <v>838</v>
      </c>
      <c r="H391" s="357">
        <v>3518200.64</v>
      </c>
      <c r="I391" s="94">
        <v>5321075.9800000004</v>
      </c>
      <c r="J391" s="94">
        <v>3516274</v>
      </c>
      <c r="K391" s="358">
        <v>5319777.47</v>
      </c>
      <c r="L391" s="345">
        <v>2420</v>
      </c>
      <c r="M391" s="47">
        <v>0</v>
      </c>
      <c r="N391" s="95">
        <v>0</v>
      </c>
      <c r="O391" s="95">
        <v>0</v>
      </c>
      <c r="P391" s="95">
        <v>1</v>
      </c>
      <c r="Q391" s="369"/>
      <c r="R391" s="32">
        <v>39318</v>
      </c>
      <c r="S391" s="32"/>
      <c r="T391" s="32">
        <v>40010</v>
      </c>
      <c r="U391" s="32"/>
      <c r="V391" s="32"/>
      <c r="W391" s="32"/>
      <c r="X391" s="32"/>
      <c r="Y391" s="370"/>
      <c r="Z391" s="135"/>
      <c r="AA391" s="136" t="s">
        <v>1162</v>
      </c>
      <c r="AB391" s="136"/>
      <c r="AC391" s="136" t="s">
        <v>1162</v>
      </c>
      <c r="AD391" s="136"/>
      <c r="AE391" s="136"/>
      <c r="AF391" s="136"/>
      <c r="AG391" s="136"/>
      <c r="AH391" s="137"/>
      <c r="AI391" s="37">
        <v>2</v>
      </c>
      <c r="AJ391" s="84" t="s">
        <v>624</v>
      </c>
      <c r="AK391" s="85">
        <v>1</v>
      </c>
      <c r="AL391" s="26">
        <v>1</v>
      </c>
      <c r="AM391" s="108" t="s">
        <v>279</v>
      </c>
      <c r="AN391" s="82">
        <v>660</v>
      </c>
      <c r="AO391" s="98">
        <v>2070</v>
      </c>
      <c r="AP391" s="99">
        <f t="shared" si="7"/>
        <v>313.63636363636363</v>
      </c>
      <c r="AQ391" s="98" t="s">
        <v>967</v>
      </c>
      <c r="AR391" s="88">
        <v>0.5</v>
      </c>
      <c r="AS391" s="83">
        <v>0.30041000000000001</v>
      </c>
      <c r="AT391" s="388">
        <v>2.67</v>
      </c>
      <c r="AU391" s="91">
        <v>2.65</v>
      </c>
      <c r="AV391" s="91">
        <v>2.5</v>
      </c>
      <c r="AW391" s="91">
        <v>1</v>
      </c>
      <c r="AX391" s="91">
        <v>5</v>
      </c>
      <c r="AY391" s="91">
        <v>1</v>
      </c>
      <c r="AZ391" s="56">
        <v>2.5367600000000001</v>
      </c>
      <c r="BA391" s="21">
        <v>1</v>
      </c>
      <c r="BB391" s="101" t="s">
        <v>1203</v>
      </c>
      <c r="BC391" s="487"/>
      <c r="BD391" s="105" t="s">
        <v>1116</v>
      </c>
      <c r="BE391" s="389">
        <v>2.4649999999999999</v>
      </c>
      <c r="BF391" s="509"/>
      <c r="BG391" s="498"/>
      <c r="BH391" s="482"/>
      <c r="BI391" s="482"/>
      <c r="BJ391" s="540"/>
      <c r="CF391" s="20"/>
    </row>
    <row r="392" spans="1:84" s="14" customFormat="1" ht="12.75" customHeight="1" x14ac:dyDescent="0.2">
      <c r="A392" s="227" t="s">
        <v>103</v>
      </c>
      <c r="B392" s="187">
        <v>6203</v>
      </c>
      <c r="C392" s="331" t="s">
        <v>105</v>
      </c>
      <c r="D392" s="337">
        <v>6203033001</v>
      </c>
      <c r="E392" s="185">
        <v>241</v>
      </c>
      <c r="F392" s="186">
        <v>33</v>
      </c>
      <c r="G392" s="184" t="s">
        <v>767</v>
      </c>
      <c r="H392" s="355">
        <v>3529374.36</v>
      </c>
      <c r="I392" s="36">
        <v>5309171.6500000004</v>
      </c>
      <c r="J392" s="36">
        <v>3529575.96</v>
      </c>
      <c r="K392" s="356">
        <v>5308864.2699999996</v>
      </c>
      <c r="L392" s="344">
        <v>368</v>
      </c>
      <c r="M392" s="45">
        <v>0</v>
      </c>
      <c r="N392" s="46">
        <v>0</v>
      </c>
      <c r="O392" s="46">
        <v>0</v>
      </c>
      <c r="P392" s="46">
        <v>1</v>
      </c>
      <c r="Q392" s="367"/>
      <c r="R392" s="31">
        <v>39317</v>
      </c>
      <c r="S392" s="31"/>
      <c r="T392" s="31">
        <v>40009</v>
      </c>
      <c r="U392" s="31"/>
      <c r="V392" s="31"/>
      <c r="W392" s="31"/>
      <c r="X392" s="31"/>
      <c r="Y392" s="368"/>
      <c r="Z392" s="132"/>
      <c r="AA392" s="133" t="s">
        <v>1162</v>
      </c>
      <c r="AB392" s="133"/>
      <c r="AC392" s="133" t="s">
        <v>1162</v>
      </c>
      <c r="AD392" s="133"/>
      <c r="AE392" s="133"/>
      <c r="AF392" s="133"/>
      <c r="AG392" s="133"/>
      <c r="AH392" s="134"/>
      <c r="AI392" s="39">
        <v>2</v>
      </c>
      <c r="AJ392" s="23" t="s">
        <v>624</v>
      </c>
      <c r="AK392" s="240">
        <v>1</v>
      </c>
      <c r="AL392" s="241">
        <v>0</v>
      </c>
      <c r="AM392" s="257" t="s">
        <v>768</v>
      </c>
      <c r="AN392" s="258">
        <v>690</v>
      </c>
      <c r="AO392" s="85">
        <v>241</v>
      </c>
      <c r="AP392" s="81">
        <f t="shared" si="7"/>
        <v>34.927536231884062</v>
      </c>
      <c r="AQ392" s="82">
        <v>-449</v>
      </c>
      <c r="AR392" s="244">
        <v>0.33333000000000002</v>
      </c>
      <c r="AS392" s="245">
        <v>1</v>
      </c>
      <c r="AT392" s="385">
        <v>2.67</v>
      </c>
      <c r="AU392" s="64">
        <v>2.38</v>
      </c>
      <c r="AV392" s="64">
        <v>1.86</v>
      </c>
      <c r="AW392" s="64">
        <v>1</v>
      </c>
      <c r="AX392" s="64">
        <v>1</v>
      </c>
      <c r="AY392" s="64">
        <v>2</v>
      </c>
      <c r="AZ392" s="55">
        <v>2.0580400000000001</v>
      </c>
      <c r="BA392" s="18">
        <v>1</v>
      </c>
      <c r="BB392" s="19"/>
      <c r="BC392" s="485">
        <v>0</v>
      </c>
      <c r="BD392" s="106" t="s">
        <v>1116</v>
      </c>
      <c r="BE392" s="387">
        <v>2.0580400000000001</v>
      </c>
      <c r="BF392" s="488">
        <v>1.9647399999999999</v>
      </c>
      <c r="BG392" s="496">
        <v>1</v>
      </c>
      <c r="BH392" s="480"/>
      <c r="BI392" s="480" t="s">
        <v>1116</v>
      </c>
      <c r="BJ392" s="513">
        <v>1.9647399999999999</v>
      </c>
      <c r="CF392" s="20"/>
    </row>
    <row r="393" spans="1:84" s="14" customFormat="1" ht="12.75" customHeight="1" x14ac:dyDescent="0.2">
      <c r="A393" s="227" t="s">
        <v>103</v>
      </c>
      <c r="B393" s="187">
        <v>6203</v>
      </c>
      <c r="C393" s="329" t="s">
        <v>105</v>
      </c>
      <c r="D393" s="337">
        <v>6203033002</v>
      </c>
      <c r="E393" s="185">
        <v>242</v>
      </c>
      <c r="F393" s="186">
        <v>33</v>
      </c>
      <c r="G393" s="184" t="s">
        <v>104</v>
      </c>
      <c r="H393" s="355">
        <v>3527936.16</v>
      </c>
      <c r="I393" s="36">
        <v>5314054.97</v>
      </c>
      <c r="J393" s="36">
        <v>3528053.57</v>
      </c>
      <c r="K393" s="356">
        <v>5313809.17</v>
      </c>
      <c r="L393" s="344">
        <v>315</v>
      </c>
      <c r="M393" s="45">
        <v>0</v>
      </c>
      <c r="N393" s="46">
        <v>0</v>
      </c>
      <c r="O393" s="46">
        <v>0</v>
      </c>
      <c r="P393" s="46">
        <v>1</v>
      </c>
      <c r="Q393" s="367"/>
      <c r="R393" s="31">
        <v>39317</v>
      </c>
      <c r="S393" s="31"/>
      <c r="T393" s="31">
        <v>40009</v>
      </c>
      <c r="U393" s="31"/>
      <c r="V393" s="31"/>
      <c r="W393" s="31"/>
      <c r="X393" s="31"/>
      <c r="Y393" s="368"/>
      <c r="Z393" s="132"/>
      <c r="AA393" s="133" t="s">
        <v>1162</v>
      </c>
      <c r="AB393" s="133"/>
      <c r="AC393" s="133" t="s">
        <v>1162</v>
      </c>
      <c r="AD393" s="133"/>
      <c r="AE393" s="133"/>
      <c r="AF393" s="133"/>
      <c r="AG393" s="133"/>
      <c r="AH393" s="134"/>
      <c r="AI393" s="37">
        <v>2</v>
      </c>
      <c r="AJ393" s="84" t="s">
        <v>624</v>
      </c>
      <c r="AK393" s="85">
        <v>1</v>
      </c>
      <c r="AL393" s="26">
        <v>0</v>
      </c>
      <c r="AM393" s="108" t="s">
        <v>106</v>
      </c>
      <c r="AN393" s="82">
        <v>720</v>
      </c>
      <c r="AO393" s="85">
        <v>528</v>
      </c>
      <c r="AP393" s="81">
        <f t="shared" si="7"/>
        <v>73.333333333333329</v>
      </c>
      <c r="AQ393" s="82">
        <v>-192</v>
      </c>
      <c r="AR393" s="88">
        <v>0.33333000000000002</v>
      </c>
      <c r="AS393" s="83">
        <v>1</v>
      </c>
      <c r="AT393" s="385">
        <v>2</v>
      </c>
      <c r="AU393" s="64">
        <v>1.71</v>
      </c>
      <c r="AV393" s="64">
        <v>1.75</v>
      </c>
      <c r="AW393" s="64">
        <v>5</v>
      </c>
      <c r="AX393" s="64">
        <v>5</v>
      </c>
      <c r="AY393" s="64">
        <v>2</v>
      </c>
      <c r="AZ393" s="55">
        <v>2.3639700000000001</v>
      </c>
      <c r="BA393" s="18">
        <v>0</v>
      </c>
      <c r="BB393" s="19"/>
      <c r="BC393" s="486"/>
      <c r="BD393" s="106" t="s">
        <v>1116</v>
      </c>
      <c r="BE393" s="387">
        <v>2.3639700000000001</v>
      </c>
      <c r="BF393" s="508"/>
      <c r="BG393" s="497"/>
      <c r="BH393" s="481"/>
      <c r="BI393" s="481"/>
      <c r="BJ393" s="514"/>
      <c r="CF393" s="20"/>
    </row>
    <row r="394" spans="1:84" s="14" customFormat="1" ht="12.75" customHeight="1" x14ac:dyDescent="0.2">
      <c r="A394" s="229" t="s">
        <v>103</v>
      </c>
      <c r="B394" s="189">
        <v>6203</v>
      </c>
      <c r="C394" s="330" t="s">
        <v>105</v>
      </c>
      <c r="D394" s="338">
        <v>6203033003</v>
      </c>
      <c r="E394" s="190">
        <v>243</v>
      </c>
      <c r="F394" s="191">
        <v>33</v>
      </c>
      <c r="G394" s="192" t="s">
        <v>664</v>
      </c>
      <c r="H394" s="357">
        <v>3527909.34</v>
      </c>
      <c r="I394" s="94">
        <v>5322595.95</v>
      </c>
      <c r="J394" s="94">
        <v>3527567.53</v>
      </c>
      <c r="K394" s="358">
        <v>5322095.16</v>
      </c>
      <c r="L394" s="345">
        <v>607</v>
      </c>
      <c r="M394" s="47">
        <v>0</v>
      </c>
      <c r="N394" s="95">
        <v>0</v>
      </c>
      <c r="O394" s="95">
        <v>0</v>
      </c>
      <c r="P394" s="95">
        <v>1</v>
      </c>
      <c r="Q394" s="369"/>
      <c r="R394" s="32">
        <v>39317</v>
      </c>
      <c r="S394" s="32"/>
      <c r="T394" s="32">
        <v>40009</v>
      </c>
      <c r="U394" s="32"/>
      <c r="V394" s="32"/>
      <c r="W394" s="32"/>
      <c r="X394" s="32"/>
      <c r="Y394" s="370"/>
      <c r="Z394" s="135"/>
      <c r="AA394" s="136" t="s">
        <v>1162</v>
      </c>
      <c r="AB394" s="136"/>
      <c r="AC394" s="136" t="s">
        <v>1162</v>
      </c>
      <c r="AD394" s="136"/>
      <c r="AE394" s="136"/>
      <c r="AF394" s="136"/>
      <c r="AG394" s="136"/>
      <c r="AH394" s="137"/>
      <c r="AI394" s="38">
        <v>2</v>
      </c>
      <c r="AJ394" s="89" t="s">
        <v>623</v>
      </c>
      <c r="AK394" s="96">
        <v>1</v>
      </c>
      <c r="AL394" s="97">
        <v>1</v>
      </c>
      <c r="AM394" s="109" t="s">
        <v>1</v>
      </c>
      <c r="AN394" s="98">
        <v>660</v>
      </c>
      <c r="AO394" s="98">
        <v>216</v>
      </c>
      <c r="AP394" s="99">
        <f t="shared" si="7"/>
        <v>32.727272727272727</v>
      </c>
      <c r="AQ394" s="98">
        <v>-444</v>
      </c>
      <c r="AR394" s="93">
        <v>0.33334000000000003</v>
      </c>
      <c r="AS394" s="100">
        <v>1</v>
      </c>
      <c r="AT394" s="388">
        <v>1.67</v>
      </c>
      <c r="AU394" s="91">
        <v>1.78</v>
      </c>
      <c r="AV394" s="91">
        <v>1.44</v>
      </c>
      <c r="AW394" s="91">
        <v>1</v>
      </c>
      <c r="AX394" s="91">
        <v>1</v>
      </c>
      <c r="AY394" s="91">
        <v>1</v>
      </c>
      <c r="AZ394" s="56">
        <v>1.4722200000000001</v>
      </c>
      <c r="BA394" s="21">
        <v>1</v>
      </c>
      <c r="BB394" s="101"/>
      <c r="BC394" s="487"/>
      <c r="BD394" s="105" t="s">
        <v>1116</v>
      </c>
      <c r="BE394" s="395">
        <v>1.4722200000000001</v>
      </c>
      <c r="BF394" s="509"/>
      <c r="BG394" s="498"/>
      <c r="BH394" s="482"/>
      <c r="BI394" s="482"/>
      <c r="BJ394" s="515"/>
      <c r="CF394" s="20"/>
    </row>
    <row r="395" spans="1:84" s="14" customFormat="1" ht="12.75" customHeight="1" x14ac:dyDescent="0.2">
      <c r="A395" s="227" t="s">
        <v>692</v>
      </c>
      <c r="B395" s="187">
        <v>6204</v>
      </c>
      <c r="C395" s="329" t="s">
        <v>31</v>
      </c>
      <c r="D395" s="337">
        <v>6204141001</v>
      </c>
      <c r="E395" s="185">
        <v>459</v>
      </c>
      <c r="F395" s="186">
        <v>141</v>
      </c>
      <c r="G395" s="184" t="s">
        <v>846</v>
      </c>
      <c r="H395" s="355">
        <v>3535172.27</v>
      </c>
      <c r="I395" s="36">
        <v>5323117.96</v>
      </c>
      <c r="J395" s="36">
        <v>3535495.3</v>
      </c>
      <c r="K395" s="356">
        <v>5322778.71</v>
      </c>
      <c r="L395" s="344">
        <v>486</v>
      </c>
      <c r="M395" s="45">
        <v>0</v>
      </c>
      <c r="N395" s="46">
        <v>0</v>
      </c>
      <c r="O395" s="46">
        <v>0</v>
      </c>
      <c r="P395" s="46">
        <v>1</v>
      </c>
      <c r="Q395" s="367"/>
      <c r="R395" s="31"/>
      <c r="S395" s="31"/>
      <c r="T395" s="31"/>
      <c r="U395" s="31">
        <v>40418</v>
      </c>
      <c r="V395" s="31">
        <v>40676</v>
      </c>
      <c r="W395" s="31"/>
      <c r="X395" s="31"/>
      <c r="Y395" s="368"/>
      <c r="Z395" s="132"/>
      <c r="AA395" s="133"/>
      <c r="AB395" s="133"/>
      <c r="AC395" s="133"/>
      <c r="AD395" s="133" t="s">
        <v>1162</v>
      </c>
      <c r="AE395" s="133" t="s">
        <v>1162</v>
      </c>
      <c r="AF395" s="133"/>
      <c r="AG395" s="133"/>
      <c r="AH395" s="134"/>
      <c r="AI395" s="37">
        <v>2</v>
      </c>
      <c r="AJ395" s="84" t="s">
        <v>624</v>
      </c>
      <c r="AK395" s="85">
        <v>1</v>
      </c>
      <c r="AL395" s="26">
        <v>0</v>
      </c>
      <c r="AM395" s="108" t="s">
        <v>847</v>
      </c>
      <c r="AN395" s="82">
        <v>570</v>
      </c>
      <c r="AO395" s="85">
        <v>303</v>
      </c>
      <c r="AP395" s="81">
        <f t="shared" si="7"/>
        <v>53.157894736842103</v>
      </c>
      <c r="AQ395" s="82">
        <v>-327</v>
      </c>
      <c r="AR395" s="88">
        <v>0.5</v>
      </c>
      <c r="AS395" s="83">
        <v>0.46949000000000002</v>
      </c>
      <c r="AT395" s="385">
        <v>2</v>
      </c>
      <c r="AU395" s="64">
        <v>1.5</v>
      </c>
      <c r="AV395" s="64">
        <v>1.29</v>
      </c>
      <c r="AW395" s="64">
        <v>1</v>
      </c>
      <c r="AX395" s="64">
        <v>1</v>
      </c>
      <c r="AY395" s="64">
        <v>1</v>
      </c>
      <c r="AZ395" s="55">
        <v>1.4464300000000001</v>
      </c>
      <c r="BA395" s="18">
        <v>1</v>
      </c>
      <c r="BB395" s="19"/>
      <c r="BC395" s="495">
        <v>0</v>
      </c>
      <c r="BD395" s="106" t="s">
        <v>1116</v>
      </c>
      <c r="BE395" s="409">
        <v>1.4464300000000001</v>
      </c>
      <c r="BF395" s="489">
        <v>1.8977299999999999</v>
      </c>
      <c r="BG395" s="522">
        <v>0</v>
      </c>
      <c r="BH395" s="512"/>
      <c r="BI395" s="512" t="s">
        <v>1116</v>
      </c>
      <c r="BJ395" s="513">
        <v>1.8977299999999999</v>
      </c>
      <c r="CF395" s="20"/>
    </row>
    <row r="396" spans="1:84" s="14" customFormat="1" ht="12.75" customHeight="1" x14ac:dyDescent="0.2">
      <c r="A396" s="227" t="s">
        <v>692</v>
      </c>
      <c r="B396" s="187">
        <v>6204</v>
      </c>
      <c r="C396" s="329" t="s">
        <v>31</v>
      </c>
      <c r="D396" s="337">
        <v>6204141002</v>
      </c>
      <c r="E396" s="185">
        <v>458</v>
      </c>
      <c r="F396" s="186">
        <v>141</v>
      </c>
      <c r="G396" s="184" t="s">
        <v>30</v>
      </c>
      <c r="H396" s="355">
        <v>3535756.94</v>
      </c>
      <c r="I396" s="36">
        <v>5334307.08</v>
      </c>
      <c r="J396" s="36">
        <v>3535373.66</v>
      </c>
      <c r="K396" s="356">
        <v>5333772.9000000004</v>
      </c>
      <c r="L396" s="344">
        <v>681</v>
      </c>
      <c r="M396" s="45">
        <v>0</v>
      </c>
      <c r="N396" s="46">
        <v>0</v>
      </c>
      <c r="O396" s="46">
        <v>0</v>
      </c>
      <c r="P396" s="46">
        <v>1</v>
      </c>
      <c r="Q396" s="367"/>
      <c r="R396" s="31"/>
      <c r="S396" s="31"/>
      <c r="T396" s="31"/>
      <c r="U396" s="31">
        <v>40434</v>
      </c>
      <c r="V396" s="31"/>
      <c r="W396" s="31">
        <v>41167</v>
      </c>
      <c r="X396" s="31"/>
      <c r="Y396" s="368"/>
      <c r="Z396" s="132"/>
      <c r="AA396" s="133"/>
      <c r="AB396" s="133"/>
      <c r="AC396" s="133"/>
      <c r="AD396" s="133" t="s">
        <v>1162</v>
      </c>
      <c r="AE396" s="133"/>
      <c r="AF396" s="133" t="s">
        <v>1162</v>
      </c>
      <c r="AG396" s="133"/>
      <c r="AH396" s="134"/>
      <c r="AI396" s="37">
        <v>2</v>
      </c>
      <c r="AJ396" s="84" t="s">
        <v>623</v>
      </c>
      <c r="AK396" s="85">
        <v>1</v>
      </c>
      <c r="AL396" s="26">
        <v>1</v>
      </c>
      <c r="AM396" s="108" t="s">
        <v>32</v>
      </c>
      <c r="AN396" s="82">
        <v>630</v>
      </c>
      <c r="AO396" s="85">
        <v>634</v>
      </c>
      <c r="AP396" s="81">
        <f t="shared" si="7"/>
        <v>100.63492063492063</v>
      </c>
      <c r="AQ396" s="82" t="s">
        <v>967</v>
      </c>
      <c r="AR396" s="88">
        <v>0.5</v>
      </c>
      <c r="AS396" s="83">
        <v>0.46949000000000002</v>
      </c>
      <c r="AT396" s="385">
        <v>2</v>
      </c>
      <c r="AU396" s="64">
        <v>2.41</v>
      </c>
      <c r="AV396" s="64">
        <v>1.75</v>
      </c>
      <c r="AW396" s="64">
        <v>1</v>
      </c>
      <c r="AX396" s="64">
        <v>5</v>
      </c>
      <c r="AY396" s="64">
        <v>3</v>
      </c>
      <c r="AZ396" s="55">
        <v>2.2904399999999998</v>
      </c>
      <c r="BA396" s="18">
        <v>0</v>
      </c>
      <c r="BB396" s="19"/>
      <c r="BC396" s="486"/>
      <c r="BD396" s="106" t="s">
        <v>1116</v>
      </c>
      <c r="BE396" s="387">
        <v>2.2904399999999998</v>
      </c>
      <c r="BF396" s="508"/>
      <c r="BG396" s="497"/>
      <c r="BH396" s="481"/>
      <c r="BI396" s="481"/>
      <c r="BJ396" s="514"/>
      <c r="CF396" s="20"/>
    </row>
    <row r="397" spans="1:84" s="10" customFormat="1" ht="12.75" customHeight="1" x14ac:dyDescent="0.2">
      <c r="A397" s="227" t="s">
        <v>692</v>
      </c>
      <c r="B397" s="187">
        <v>6204</v>
      </c>
      <c r="C397" s="329" t="s">
        <v>693</v>
      </c>
      <c r="D397" s="337">
        <v>6204188002</v>
      </c>
      <c r="E397" s="185">
        <v>556</v>
      </c>
      <c r="F397" s="186">
        <v>188</v>
      </c>
      <c r="G397" s="184" t="s">
        <v>280</v>
      </c>
      <c r="H397" s="355">
        <v>3537564.67</v>
      </c>
      <c r="I397" s="36">
        <v>5337709.3499999996</v>
      </c>
      <c r="J397" s="36">
        <v>3538166.41</v>
      </c>
      <c r="K397" s="356">
        <v>5337162.8099999996</v>
      </c>
      <c r="L397" s="344">
        <v>816</v>
      </c>
      <c r="M397" s="45">
        <v>0</v>
      </c>
      <c r="N397" s="46">
        <v>0</v>
      </c>
      <c r="O397" s="46">
        <v>0</v>
      </c>
      <c r="P397" s="46">
        <v>1</v>
      </c>
      <c r="Q397" s="367"/>
      <c r="R397" s="31"/>
      <c r="S397" s="31"/>
      <c r="T397" s="31"/>
      <c r="U397" s="31">
        <v>40374</v>
      </c>
      <c r="V397" s="31">
        <v>40815</v>
      </c>
      <c r="W397" s="31"/>
      <c r="X397" s="31"/>
      <c r="Y397" s="368"/>
      <c r="Z397" s="132"/>
      <c r="AA397" s="133"/>
      <c r="AB397" s="133"/>
      <c r="AC397" s="133"/>
      <c r="AD397" s="133" t="s">
        <v>1162</v>
      </c>
      <c r="AE397" s="133" t="s">
        <v>1162</v>
      </c>
      <c r="AF397" s="133"/>
      <c r="AG397" s="133"/>
      <c r="AH397" s="134"/>
      <c r="AI397" s="37">
        <v>2</v>
      </c>
      <c r="AJ397" s="84" t="s">
        <v>624</v>
      </c>
      <c r="AK397" s="85">
        <v>1</v>
      </c>
      <c r="AL397" s="26">
        <v>0</v>
      </c>
      <c r="AM397" s="108" t="s">
        <v>281</v>
      </c>
      <c r="AN397" s="82">
        <v>720</v>
      </c>
      <c r="AO397" s="82">
        <v>1175</v>
      </c>
      <c r="AP397" s="81">
        <f t="shared" si="7"/>
        <v>163.19444444444443</v>
      </c>
      <c r="AQ397" s="82" t="s">
        <v>967</v>
      </c>
      <c r="AR397" s="88">
        <v>0.78352999999999995</v>
      </c>
      <c r="AS397" s="83">
        <v>0.53051000000000004</v>
      </c>
      <c r="AT397" s="385">
        <v>1.67</v>
      </c>
      <c r="AU397" s="64">
        <v>1.59</v>
      </c>
      <c r="AV397" s="64">
        <v>2</v>
      </c>
      <c r="AW397" s="64">
        <v>1</v>
      </c>
      <c r="AX397" s="64">
        <v>5</v>
      </c>
      <c r="AY397" s="64">
        <v>3</v>
      </c>
      <c r="AZ397" s="55">
        <v>2.0637300000000001</v>
      </c>
      <c r="BA397" s="18">
        <v>1</v>
      </c>
      <c r="BB397" s="19"/>
      <c r="BC397" s="486"/>
      <c r="BD397" s="106" t="s">
        <v>1116</v>
      </c>
      <c r="BE397" s="387">
        <v>2.0637300000000001</v>
      </c>
      <c r="BF397" s="508"/>
      <c r="BG397" s="497"/>
      <c r="BH397" s="481"/>
      <c r="BI397" s="481"/>
      <c r="BJ397" s="514"/>
      <c r="CF397" s="22"/>
    </row>
    <row r="398" spans="1:84" s="82" customFormat="1" ht="12.75" customHeight="1" x14ac:dyDescent="0.2">
      <c r="A398" s="229" t="s">
        <v>692</v>
      </c>
      <c r="B398" s="189">
        <v>6204</v>
      </c>
      <c r="C398" s="330" t="s">
        <v>693</v>
      </c>
      <c r="D398" s="338">
        <v>6204188003</v>
      </c>
      <c r="E398" s="190">
        <v>560</v>
      </c>
      <c r="F398" s="191">
        <v>188</v>
      </c>
      <c r="G398" s="192" t="s">
        <v>1048</v>
      </c>
      <c r="H398" s="357">
        <v>3541042.38</v>
      </c>
      <c r="I398" s="94">
        <v>5329851.24</v>
      </c>
      <c r="J398" s="94">
        <v>3541218.27</v>
      </c>
      <c r="K398" s="358">
        <v>5327947.75</v>
      </c>
      <c r="L398" s="345">
        <v>2043</v>
      </c>
      <c r="M398" s="95">
        <v>0</v>
      </c>
      <c r="N398" s="95">
        <v>0</v>
      </c>
      <c r="O398" s="95">
        <v>0</v>
      </c>
      <c r="P398" s="95">
        <v>1</v>
      </c>
      <c r="Q398" s="375"/>
      <c r="R398" s="103"/>
      <c r="S398" s="103"/>
      <c r="T398" s="103"/>
      <c r="U398" s="103">
        <v>40374</v>
      </c>
      <c r="V398" s="103">
        <v>40780</v>
      </c>
      <c r="W398" s="103"/>
      <c r="X398" s="103"/>
      <c r="Y398" s="376"/>
      <c r="Z398" s="135"/>
      <c r="AA398" s="136"/>
      <c r="AB398" s="136"/>
      <c r="AC398" s="136"/>
      <c r="AD398" s="136" t="s">
        <v>1162</v>
      </c>
      <c r="AE398" s="136" t="s">
        <v>1162</v>
      </c>
      <c r="AF398" s="136"/>
      <c r="AG398" s="136"/>
      <c r="AH398" s="137"/>
      <c r="AI398" s="38">
        <v>2</v>
      </c>
      <c r="AJ398" s="104" t="s">
        <v>624</v>
      </c>
      <c r="AK398" s="96">
        <v>1</v>
      </c>
      <c r="AL398" s="26">
        <v>0</v>
      </c>
      <c r="AM398" s="109" t="s">
        <v>694</v>
      </c>
      <c r="AN398" s="98">
        <v>720</v>
      </c>
      <c r="AO398" s="96">
        <v>116</v>
      </c>
      <c r="AP398" s="99">
        <f t="shared" si="7"/>
        <v>16.111111111111111</v>
      </c>
      <c r="AQ398" s="98">
        <v>-604</v>
      </c>
      <c r="AR398" s="93">
        <v>0.21647</v>
      </c>
      <c r="AS398" s="100">
        <v>0.53051000000000004</v>
      </c>
      <c r="AT398" s="388">
        <v>1</v>
      </c>
      <c r="AU398" s="91">
        <v>2</v>
      </c>
      <c r="AV398" s="91">
        <v>1.67</v>
      </c>
      <c r="AW398" s="91">
        <v>1</v>
      </c>
      <c r="AX398" s="91">
        <v>1</v>
      </c>
      <c r="AY398" s="92">
        <v>1</v>
      </c>
      <c r="AZ398" s="56">
        <v>1.4166700000000001</v>
      </c>
      <c r="BA398" s="101">
        <v>0</v>
      </c>
      <c r="BB398" s="101"/>
      <c r="BC398" s="487"/>
      <c r="BD398" s="105" t="s">
        <v>1116</v>
      </c>
      <c r="BE398" s="395">
        <v>1.4166700000000001</v>
      </c>
      <c r="BF398" s="509"/>
      <c r="BG398" s="498"/>
      <c r="BH398" s="482"/>
      <c r="BI398" s="482"/>
      <c r="BJ398" s="580"/>
      <c r="CF398" s="85"/>
    </row>
    <row r="399" spans="1:84" s="14" customFormat="1" ht="12.75" customHeight="1" x14ac:dyDescent="0.2">
      <c r="A399" s="227" t="s">
        <v>596</v>
      </c>
      <c r="B399" s="187">
        <v>6301</v>
      </c>
      <c r="C399" s="329" t="s">
        <v>598</v>
      </c>
      <c r="D399" s="337">
        <v>6301189001</v>
      </c>
      <c r="E399" s="185">
        <v>559</v>
      </c>
      <c r="F399" s="186">
        <v>189</v>
      </c>
      <c r="G399" s="184" t="s">
        <v>836</v>
      </c>
      <c r="H399" s="355">
        <v>3534009.47</v>
      </c>
      <c r="I399" s="36">
        <v>5344311.21</v>
      </c>
      <c r="J399" s="36">
        <v>3533614.09</v>
      </c>
      <c r="K399" s="356">
        <v>5344740.37</v>
      </c>
      <c r="L399" s="344">
        <v>590</v>
      </c>
      <c r="M399" s="45">
        <v>0</v>
      </c>
      <c r="N399" s="46">
        <v>0</v>
      </c>
      <c r="O399" s="46">
        <v>0</v>
      </c>
      <c r="P399" s="46">
        <v>1</v>
      </c>
      <c r="Q399" s="367"/>
      <c r="R399" s="31"/>
      <c r="S399" s="31"/>
      <c r="T399" s="31"/>
      <c r="U399" s="31">
        <v>40418</v>
      </c>
      <c r="V399" s="31">
        <v>40676</v>
      </c>
      <c r="W399" s="31"/>
      <c r="X399" s="31"/>
      <c r="Y399" s="368"/>
      <c r="Z399" s="132"/>
      <c r="AA399" s="133"/>
      <c r="AB399" s="133"/>
      <c r="AC399" s="133"/>
      <c r="AD399" s="133" t="s">
        <v>1162</v>
      </c>
      <c r="AE399" s="133" t="s">
        <v>1162</v>
      </c>
      <c r="AF399" s="133"/>
      <c r="AG399" s="133"/>
      <c r="AH399" s="134"/>
      <c r="AI399" s="37">
        <v>2</v>
      </c>
      <c r="AJ399" s="84" t="s">
        <v>624</v>
      </c>
      <c r="AK399" s="85">
        <v>1</v>
      </c>
      <c r="AL399" s="26">
        <v>0</v>
      </c>
      <c r="AM399" s="108" t="s">
        <v>837</v>
      </c>
      <c r="AN399" s="82">
        <v>100</v>
      </c>
      <c r="AO399" s="85">
        <v>482</v>
      </c>
      <c r="AP399" s="81">
        <f t="shared" si="7"/>
        <v>482</v>
      </c>
      <c r="AQ399" s="82"/>
      <c r="AR399" s="88">
        <v>0.66951000000000005</v>
      </c>
      <c r="AS399" s="83">
        <v>1</v>
      </c>
      <c r="AT399" s="385">
        <v>3.5</v>
      </c>
      <c r="AU399" s="64">
        <v>1.8</v>
      </c>
      <c r="AV399" s="64">
        <v>5</v>
      </c>
      <c r="AW399" s="64">
        <v>1</v>
      </c>
      <c r="AX399" s="64">
        <v>5</v>
      </c>
      <c r="AY399" s="64">
        <v>5</v>
      </c>
      <c r="AZ399" s="55">
        <v>3.4916700000000001</v>
      </c>
      <c r="BA399" s="18">
        <v>0</v>
      </c>
      <c r="BB399" s="19"/>
      <c r="BC399" s="495">
        <v>0</v>
      </c>
      <c r="BD399" s="106" t="s">
        <v>1116</v>
      </c>
      <c r="BE399" s="386">
        <v>3.4916700000000001</v>
      </c>
      <c r="BF399" s="489"/>
      <c r="BG399" s="522"/>
      <c r="BH399" s="512"/>
      <c r="BI399" s="512" t="s">
        <v>1116</v>
      </c>
      <c r="BJ399" s="519" t="s">
        <v>1186</v>
      </c>
      <c r="CF399" s="20"/>
    </row>
    <row r="400" spans="1:84" s="14" customFormat="1" ht="12.75" customHeight="1" x14ac:dyDescent="0.2">
      <c r="A400" s="229" t="s">
        <v>596</v>
      </c>
      <c r="B400" s="189">
        <v>6301</v>
      </c>
      <c r="C400" s="330" t="s">
        <v>598</v>
      </c>
      <c r="D400" s="338">
        <v>6301189002</v>
      </c>
      <c r="E400" s="190">
        <v>558</v>
      </c>
      <c r="F400" s="191">
        <v>189</v>
      </c>
      <c r="G400" s="192" t="s">
        <v>597</v>
      </c>
      <c r="H400" s="357">
        <v>3536143.73</v>
      </c>
      <c r="I400" s="94">
        <v>5342602.2</v>
      </c>
      <c r="J400" s="94">
        <v>3535519.54</v>
      </c>
      <c r="K400" s="358">
        <v>5343165.47</v>
      </c>
      <c r="L400" s="345">
        <v>866</v>
      </c>
      <c r="M400" s="47">
        <v>0</v>
      </c>
      <c r="N400" s="95">
        <v>0</v>
      </c>
      <c r="O400" s="95">
        <v>0</v>
      </c>
      <c r="P400" s="95">
        <v>1</v>
      </c>
      <c r="Q400" s="369"/>
      <c r="R400" s="32"/>
      <c r="S400" s="32"/>
      <c r="T400" s="32"/>
      <c r="U400" s="32">
        <v>40418</v>
      </c>
      <c r="V400" s="32">
        <v>40676</v>
      </c>
      <c r="W400" s="32"/>
      <c r="X400" s="32"/>
      <c r="Y400" s="370"/>
      <c r="Z400" s="135"/>
      <c r="AA400" s="136"/>
      <c r="AB400" s="136"/>
      <c r="AC400" s="136"/>
      <c r="AD400" s="136" t="s">
        <v>1162</v>
      </c>
      <c r="AE400" s="136" t="s">
        <v>1162</v>
      </c>
      <c r="AF400" s="136"/>
      <c r="AG400" s="136"/>
      <c r="AH400" s="137"/>
      <c r="AI400" s="38">
        <v>2</v>
      </c>
      <c r="AJ400" s="89" t="s">
        <v>624</v>
      </c>
      <c r="AK400" s="96">
        <v>1</v>
      </c>
      <c r="AL400" s="97">
        <v>0</v>
      </c>
      <c r="AM400" s="109" t="s">
        <v>763</v>
      </c>
      <c r="AN400" s="98">
        <v>180</v>
      </c>
      <c r="AO400" s="98">
        <v>1782</v>
      </c>
      <c r="AP400" s="99">
        <f t="shared" si="7"/>
        <v>990</v>
      </c>
      <c r="AQ400" s="98"/>
      <c r="AR400" s="93">
        <v>0.33049000000000001</v>
      </c>
      <c r="AS400" s="100">
        <v>1</v>
      </c>
      <c r="AT400" s="388">
        <v>2</v>
      </c>
      <c r="AU400" s="91">
        <v>1.44</v>
      </c>
      <c r="AV400" s="91">
        <v>1.8</v>
      </c>
      <c r="AW400" s="91">
        <v>1</v>
      </c>
      <c r="AX400" s="91">
        <v>1</v>
      </c>
      <c r="AY400" s="91">
        <v>1</v>
      </c>
      <c r="AZ400" s="56">
        <v>1.56111</v>
      </c>
      <c r="BA400" s="21">
        <v>1</v>
      </c>
      <c r="BB400" s="101"/>
      <c r="BC400" s="487"/>
      <c r="BD400" s="105" t="s">
        <v>1116</v>
      </c>
      <c r="BE400" s="391">
        <v>1.56111</v>
      </c>
      <c r="BF400" s="509"/>
      <c r="BG400" s="498"/>
      <c r="BH400" s="482"/>
      <c r="BI400" s="482"/>
      <c r="BJ400" s="527"/>
      <c r="CF400" s="20"/>
    </row>
    <row r="401" spans="1:84" s="14" customFormat="1" ht="12.75" customHeight="1" x14ac:dyDescent="0.2">
      <c r="A401" s="227" t="s">
        <v>801</v>
      </c>
      <c r="B401" s="187">
        <v>6302</v>
      </c>
      <c r="C401" s="329" t="s">
        <v>802</v>
      </c>
      <c r="D401" s="337">
        <v>6302035001</v>
      </c>
      <c r="E401" s="185">
        <v>245</v>
      </c>
      <c r="F401" s="186">
        <v>35</v>
      </c>
      <c r="G401" s="184" t="s">
        <v>1112</v>
      </c>
      <c r="H401" s="355">
        <v>3537535.25</v>
      </c>
      <c r="I401" s="36">
        <v>5350310.1500000004</v>
      </c>
      <c r="J401" s="36">
        <v>3536791.8</v>
      </c>
      <c r="K401" s="356">
        <v>5350632.54</v>
      </c>
      <c r="L401" s="344">
        <v>1072</v>
      </c>
      <c r="M401" s="45">
        <v>0</v>
      </c>
      <c r="N401" s="46">
        <v>0</v>
      </c>
      <c r="O401" s="46">
        <v>0</v>
      </c>
      <c r="P401" s="46">
        <v>1</v>
      </c>
      <c r="Q401" s="367"/>
      <c r="R401" s="31">
        <v>39206</v>
      </c>
      <c r="S401" s="31"/>
      <c r="T401" s="31">
        <v>40009</v>
      </c>
      <c r="U401" s="31"/>
      <c r="V401" s="31"/>
      <c r="W401" s="31"/>
      <c r="X401" s="31"/>
      <c r="Y401" s="368"/>
      <c r="Z401" s="132"/>
      <c r="AA401" s="133" t="s">
        <v>1162</v>
      </c>
      <c r="AB401" s="133"/>
      <c r="AC401" s="133" t="s">
        <v>1162</v>
      </c>
      <c r="AD401" s="133"/>
      <c r="AE401" s="133"/>
      <c r="AF401" s="133"/>
      <c r="AG401" s="133"/>
      <c r="AH401" s="134"/>
      <c r="AI401" s="37">
        <v>2</v>
      </c>
      <c r="AJ401" s="84" t="s">
        <v>624</v>
      </c>
      <c r="AK401" s="85">
        <v>1</v>
      </c>
      <c r="AL401" s="26">
        <v>0</v>
      </c>
      <c r="AM401" s="108" t="s">
        <v>247</v>
      </c>
      <c r="AN401" s="82">
        <v>330</v>
      </c>
      <c r="AO401" s="82">
        <v>455</v>
      </c>
      <c r="AP401" s="81">
        <f t="shared" si="7"/>
        <v>137.87878787878788</v>
      </c>
      <c r="AQ401" s="82"/>
      <c r="AR401" s="88">
        <v>0.41436000000000001</v>
      </c>
      <c r="AS401" s="83">
        <v>1</v>
      </c>
      <c r="AT401" s="385">
        <v>1.67</v>
      </c>
      <c r="AU401" s="64">
        <v>2.4</v>
      </c>
      <c r="AV401" s="64">
        <v>1.8</v>
      </c>
      <c r="AW401" s="64">
        <v>1</v>
      </c>
      <c r="AX401" s="64">
        <v>3</v>
      </c>
      <c r="AY401" s="64">
        <v>1</v>
      </c>
      <c r="AZ401" s="55">
        <v>1.8833299999999999</v>
      </c>
      <c r="BA401" s="18">
        <v>0</v>
      </c>
      <c r="BB401" s="19"/>
      <c r="BC401" s="485">
        <v>0</v>
      </c>
      <c r="BD401" s="106" t="s">
        <v>1116</v>
      </c>
      <c r="BE401" s="394">
        <v>1.8833299999999999</v>
      </c>
      <c r="BF401" s="488">
        <v>2.0089000000000001</v>
      </c>
      <c r="BG401" s="496">
        <v>1</v>
      </c>
      <c r="BH401" s="480"/>
      <c r="BI401" s="480" t="s">
        <v>1116</v>
      </c>
      <c r="BJ401" s="570">
        <v>2.0089000000000001</v>
      </c>
      <c r="CF401" s="20"/>
    </row>
    <row r="402" spans="1:84" s="16" customFormat="1" ht="12.75" customHeight="1" x14ac:dyDescent="0.2">
      <c r="A402" s="227" t="s">
        <v>801</v>
      </c>
      <c r="B402" s="187">
        <v>6302</v>
      </c>
      <c r="C402" s="329" t="s">
        <v>802</v>
      </c>
      <c r="D402" s="337">
        <v>6302035002</v>
      </c>
      <c r="E402" s="185">
        <v>246</v>
      </c>
      <c r="F402" s="186">
        <v>35</v>
      </c>
      <c r="G402" s="184" t="s">
        <v>1019</v>
      </c>
      <c r="H402" s="355">
        <v>3538733.68</v>
      </c>
      <c r="I402" s="36">
        <v>5348232.66</v>
      </c>
      <c r="J402" s="36">
        <v>3538644.19</v>
      </c>
      <c r="K402" s="356">
        <v>5348581.6399999997</v>
      </c>
      <c r="L402" s="344">
        <v>516</v>
      </c>
      <c r="M402" s="45">
        <v>0</v>
      </c>
      <c r="N402" s="46">
        <v>0</v>
      </c>
      <c r="O402" s="46">
        <v>0</v>
      </c>
      <c r="P402" s="46">
        <v>1</v>
      </c>
      <c r="Q402" s="367"/>
      <c r="R402" s="31">
        <v>39206</v>
      </c>
      <c r="S402" s="31">
        <v>39703</v>
      </c>
      <c r="T402" s="31"/>
      <c r="U402" s="31"/>
      <c r="V402" s="31"/>
      <c r="W402" s="31">
        <v>41167</v>
      </c>
      <c r="X402" s="31"/>
      <c r="Y402" s="368"/>
      <c r="Z402" s="132"/>
      <c r="AA402" s="133"/>
      <c r="AB402" s="133" t="s">
        <v>1162</v>
      </c>
      <c r="AC402" s="133"/>
      <c r="AD402" s="133"/>
      <c r="AE402" s="133"/>
      <c r="AF402" s="133" t="s">
        <v>1162</v>
      </c>
      <c r="AG402" s="133"/>
      <c r="AH402" s="134"/>
      <c r="AI402" s="37">
        <v>2</v>
      </c>
      <c r="AJ402" s="84" t="s">
        <v>624</v>
      </c>
      <c r="AK402" s="85">
        <v>1</v>
      </c>
      <c r="AL402" s="26">
        <v>0</v>
      </c>
      <c r="AM402" s="108" t="s">
        <v>803</v>
      </c>
      <c r="AN402" s="82">
        <v>540</v>
      </c>
      <c r="AO402" s="228">
        <v>1244</v>
      </c>
      <c r="AP402" s="81">
        <f t="shared" si="7"/>
        <v>230.37037037037038</v>
      </c>
      <c r="AQ402" s="228"/>
      <c r="AR402" s="88">
        <v>0.17466000000000001</v>
      </c>
      <c r="AS402" s="83">
        <v>1</v>
      </c>
      <c r="AT402" s="385">
        <v>1</v>
      </c>
      <c r="AU402" s="64">
        <v>1.86</v>
      </c>
      <c r="AV402" s="64">
        <v>3</v>
      </c>
      <c r="AW402" s="64">
        <v>1</v>
      </c>
      <c r="AX402" s="64">
        <v>5</v>
      </c>
      <c r="AY402" s="64">
        <v>1</v>
      </c>
      <c r="AZ402" s="55">
        <v>2.0476200000000002</v>
      </c>
      <c r="BA402" s="18">
        <v>1</v>
      </c>
      <c r="BB402" s="19"/>
      <c r="BC402" s="486"/>
      <c r="BD402" s="106" t="s">
        <v>1116</v>
      </c>
      <c r="BE402" s="387">
        <v>2.0476200000000002</v>
      </c>
      <c r="BF402" s="508"/>
      <c r="BG402" s="497"/>
      <c r="BH402" s="481"/>
      <c r="BI402" s="481"/>
      <c r="BJ402" s="505"/>
      <c r="CF402" s="17"/>
    </row>
    <row r="403" spans="1:84" s="14" customFormat="1" ht="12.75" customHeight="1" x14ac:dyDescent="0.2">
      <c r="A403" s="229" t="s">
        <v>801</v>
      </c>
      <c r="B403" s="189">
        <v>6302</v>
      </c>
      <c r="C403" s="329" t="s">
        <v>802</v>
      </c>
      <c r="D403" s="338">
        <v>6302035003</v>
      </c>
      <c r="E403" s="190">
        <v>247</v>
      </c>
      <c r="F403" s="191">
        <v>35</v>
      </c>
      <c r="G403" s="192" t="s">
        <v>1113</v>
      </c>
      <c r="H403" s="357">
        <v>3540919.63</v>
      </c>
      <c r="I403" s="94">
        <v>5346893.91</v>
      </c>
      <c r="J403" s="94">
        <v>3540444.25</v>
      </c>
      <c r="K403" s="358">
        <v>5346990.2300000004</v>
      </c>
      <c r="L403" s="345">
        <v>570</v>
      </c>
      <c r="M403" s="47">
        <v>0</v>
      </c>
      <c r="N403" s="95">
        <v>0</v>
      </c>
      <c r="O403" s="95">
        <v>0</v>
      </c>
      <c r="P403" s="95">
        <v>1</v>
      </c>
      <c r="Q403" s="369"/>
      <c r="R403" s="32">
        <v>39206</v>
      </c>
      <c r="S403" s="32">
        <v>39703</v>
      </c>
      <c r="T403" s="32"/>
      <c r="U403" s="32"/>
      <c r="V403" s="32"/>
      <c r="W403" s="32"/>
      <c r="X403" s="32"/>
      <c r="Y403" s="370"/>
      <c r="Z403" s="135"/>
      <c r="AA403" s="136" t="s">
        <v>1162</v>
      </c>
      <c r="AB403" s="136" t="s">
        <v>1162</v>
      </c>
      <c r="AC403" s="136"/>
      <c r="AD403" s="136"/>
      <c r="AE403" s="136"/>
      <c r="AF403" s="136"/>
      <c r="AG403" s="136"/>
      <c r="AH403" s="137"/>
      <c r="AI403" s="37">
        <v>2</v>
      </c>
      <c r="AJ403" s="84" t="s">
        <v>624</v>
      </c>
      <c r="AK403" s="85">
        <v>1</v>
      </c>
      <c r="AL403" s="26">
        <v>0</v>
      </c>
      <c r="AM403" s="108" t="s">
        <v>803</v>
      </c>
      <c r="AN403" s="82">
        <v>540</v>
      </c>
      <c r="AO403" s="98">
        <v>795</v>
      </c>
      <c r="AP403" s="99">
        <f t="shared" si="7"/>
        <v>147.22222222222223</v>
      </c>
      <c r="AQ403" s="98"/>
      <c r="AR403" s="88">
        <v>0.41098000000000001</v>
      </c>
      <c r="AS403" s="83">
        <v>1</v>
      </c>
      <c r="AT403" s="388">
        <v>1</v>
      </c>
      <c r="AU403" s="91">
        <v>2.14</v>
      </c>
      <c r="AV403" s="91">
        <v>3</v>
      </c>
      <c r="AW403" s="91">
        <v>1</v>
      </c>
      <c r="AX403" s="91">
        <v>5</v>
      </c>
      <c r="AY403" s="91">
        <v>1</v>
      </c>
      <c r="AZ403" s="56">
        <v>2.1190500000000001</v>
      </c>
      <c r="BA403" s="21">
        <v>0</v>
      </c>
      <c r="BB403" s="101"/>
      <c r="BC403" s="487"/>
      <c r="BD403" s="105" t="s">
        <v>1116</v>
      </c>
      <c r="BE403" s="389">
        <v>2.1190500000000001</v>
      </c>
      <c r="BF403" s="509"/>
      <c r="BG403" s="498"/>
      <c r="BH403" s="482"/>
      <c r="BI403" s="482"/>
      <c r="BJ403" s="570"/>
      <c r="CF403" s="20"/>
    </row>
    <row r="404" spans="1:84" s="14" customFormat="1" ht="12.75" customHeight="1" x14ac:dyDescent="0.2">
      <c r="A404" s="227" t="s">
        <v>291</v>
      </c>
      <c r="B404" s="187">
        <v>6303</v>
      </c>
      <c r="C404" s="331" t="s">
        <v>293</v>
      </c>
      <c r="D404" s="337">
        <v>6303143001</v>
      </c>
      <c r="E404" s="185">
        <v>461</v>
      </c>
      <c r="F404" s="186">
        <v>143</v>
      </c>
      <c r="G404" s="184" t="s">
        <v>292</v>
      </c>
      <c r="H404" s="355">
        <v>3552884.13</v>
      </c>
      <c r="I404" s="36">
        <v>5338953.53</v>
      </c>
      <c r="J404" s="36">
        <v>3553637.78</v>
      </c>
      <c r="K404" s="356">
        <v>5338744.3600000003</v>
      </c>
      <c r="L404" s="344">
        <v>787</v>
      </c>
      <c r="M404" s="45">
        <v>0</v>
      </c>
      <c r="N404" s="46">
        <v>0</v>
      </c>
      <c r="O404" s="46">
        <v>0</v>
      </c>
      <c r="P404" s="46">
        <v>1</v>
      </c>
      <c r="Q404" s="367"/>
      <c r="R404" s="31"/>
      <c r="S404" s="31"/>
      <c r="T404" s="31"/>
      <c r="U404" s="31">
        <v>40418</v>
      </c>
      <c r="V404" s="31">
        <v>40789</v>
      </c>
      <c r="W404" s="31"/>
      <c r="X404" s="31"/>
      <c r="Y404" s="368"/>
      <c r="Z404" s="132"/>
      <c r="AA404" s="133"/>
      <c r="AB404" s="133"/>
      <c r="AC404" s="133"/>
      <c r="AD404" s="133" t="s">
        <v>1162</v>
      </c>
      <c r="AE404" s="133" t="s">
        <v>1162</v>
      </c>
      <c r="AF404" s="133"/>
      <c r="AG404" s="133"/>
      <c r="AH404" s="134"/>
      <c r="AI404" s="39">
        <v>2</v>
      </c>
      <c r="AJ404" s="23" t="s">
        <v>624</v>
      </c>
      <c r="AK404" s="240">
        <v>1</v>
      </c>
      <c r="AL404" s="241">
        <v>0</v>
      </c>
      <c r="AM404" s="257" t="s">
        <v>294</v>
      </c>
      <c r="AN404" s="258">
        <v>420</v>
      </c>
      <c r="AO404" s="85">
        <v>493</v>
      </c>
      <c r="AP404" s="81">
        <f t="shared" si="7"/>
        <v>117.38095238095238</v>
      </c>
      <c r="AQ404" s="82"/>
      <c r="AR404" s="244">
        <v>0.23926</v>
      </c>
      <c r="AS404" s="245">
        <v>1</v>
      </c>
      <c r="AT404" s="385">
        <v>3</v>
      </c>
      <c r="AU404" s="64">
        <v>2.08</v>
      </c>
      <c r="AV404" s="64">
        <v>1.8</v>
      </c>
      <c r="AW404" s="64">
        <v>1</v>
      </c>
      <c r="AX404" s="64">
        <v>5</v>
      </c>
      <c r="AY404" s="64">
        <v>1</v>
      </c>
      <c r="AZ404" s="55">
        <v>2.3025600000000002</v>
      </c>
      <c r="BA404" s="18">
        <v>0</v>
      </c>
      <c r="BB404" s="19"/>
      <c r="BC404" s="485">
        <v>0</v>
      </c>
      <c r="BD404" s="106" t="s">
        <v>1116</v>
      </c>
      <c r="BE404" s="387">
        <v>2.3025600000000002</v>
      </c>
      <c r="BF404" s="488">
        <v>2.1176699999999999</v>
      </c>
      <c r="BG404" s="496">
        <v>0</v>
      </c>
      <c r="BH404" s="480"/>
      <c r="BI404" s="480" t="s">
        <v>1116</v>
      </c>
      <c r="BJ404" s="483">
        <v>2.1176699999999999</v>
      </c>
      <c r="CF404" s="20"/>
    </row>
    <row r="405" spans="1:84" s="14" customFormat="1" ht="12.75" customHeight="1" x14ac:dyDescent="0.2">
      <c r="A405" s="229" t="s">
        <v>291</v>
      </c>
      <c r="B405" s="189">
        <v>6303</v>
      </c>
      <c r="C405" s="330" t="s">
        <v>293</v>
      </c>
      <c r="D405" s="338">
        <v>6303143002</v>
      </c>
      <c r="E405" s="190">
        <v>460</v>
      </c>
      <c r="F405" s="191">
        <v>143</v>
      </c>
      <c r="G405" s="192" t="s">
        <v>490</v>
      </c>
      <c r="H405" s="357">
        <v>3550805.97</v>
      </c>
      <c r="I405" s="94">
        <v>5342026.66</v>
      </c>
      <c r="J405" s="94">
        <v>3550717.14</v>
      </c>
      <c r="K405" s="358">
        <v>5341457.82</v>
      </c>
      <c r="L405" s="345">
        <v>585</v>
      </c>
      <c r="M405" s="47">
        <v>0</v>
      </c>
      <c r="N405" s="95">
        <v>0</v>
      </c>
      <c r="O405" s="95">
        <v>0</v>
      </c>
      <c r="P405" s="95">
        <v>1</v>
      </c>
      <c r="Q405" s="369"/>
      <c r="R405" s="32"/>
      <c r="S405" s="32"/>
      <c r="T405" s="32"/>
      <c r="U405" s="32">
        <v>40418</v>
      </c>
      <c r="V405" s="32">
        <v>40789</v>
      </c>
      <c r="W405" s="32"/>
      <c r="X405" s="32"/>
      <c r="Y405" s="370"/>
      <c r="Z405" s="135"/>
      <c r="AA405" s="136"/>
      <c r="AB405" s="136"/>
      <c r="AC405" s="136"/>
      <c r="AD405" s="136" t="s">
        <v>1162</v>
      </c>
      <c r="AE405" s="136" t="s">
        <v>1162</v>
      </c>
      <c r="AF405" s="136"/>
      <c r="AG405" s="136"/>
      <c r="AH405" s="137"/>
      <c r="AI405" s="38">
        <v>2</v>
      </c>
      <c r="AJ405" s="89" t="s">
        <v>623</v>
      </c>
      <c r="AK405" s="96">
        <v>1</v>
      </c>
      <c r="AL405" s="97">
        <v>0</v>
      </c>
      <c r="AM405" s="109" t="s">
        <v>491</v>
      </c>
      <c r="AN405" s="98">
        <v>540</v>
      </c>
      <c r="AO405" s="98">
        <v>1814</v>
      </c>
      <c r="AP405" s="99">
        <f t="shared" si="7"/>
        <v>335.92592592592592</v>
      </c>
      <c r="AQ405" s="98"/>
      <c r="AR405" s="93">
        <v>0.76073999999999997</v>
      </c>
      <c r="AS405" s="100">
        <v>1</v>
      </c>
      <c r="AT405" s="388">
        <v>2.33</v>
      </c>
      <c r="AU405" s="91">
        <v>1.57</v>
      </c>
      <c r="AV405" s="91">
        <v>2</v>
      </c>
      <c r="AW405" s="91">
        <v>1</v>
      </c>
      <c r="AX405" s="91">
        <v>5</v>
      </c>
      <c r="AY405" s="91">
        <v>1</v>
      </c>
      <c r="AZ405" s="56">
        <v>2.05952</v>
      </c>
      <c r="BA405" s="21">
        <v>1</v>
      </c>
      <c r="BB405" s="101"/>
      <c r="BC405" s="487"/>
      <c r="BD405" s="105" t="s">
        <v>1116</v>
      </c>
      <c r="BE405" s="389">
        <v>2.05952</v>
      </c>
      <c r="BF405" s="509"/>
      <c r="BG405" s="498"/>
      <c r="BH405" s="482"/>
      <c r="BI405" s="482"/>
      <c r="BJ405" s="506"/>
      <c r="CF405" s="20"/>
    </row>
    <row r="406" spans="1:84" s="14" customFormat="1" ht="12.75" customHeight="1" x14ac:dyDescent="0.2">
      <c r="A406" s="227" t="s">
        <v>677</v>
      </c>
      <c r="B406" s="187">
        <v>6304</v>
      </c>
      <c r="C406" s="329" t="s">
        <v>679</v>
      </c>
      <c r="D406" s="337">
        <v>6304144001</v>
      </c>
      <c r="E406" s="185">
        <v>463</v>
      </c>
      <c r="F406" s="186">
        <v>144</v>
      </c>
      <c r="G406" s="184" t="s">
        <v>678</v>
      </c>
      <c r="H406" s="355">
        <v>3550869.25</v>
      </c>
      <c r="I406" s="36">
        <v>5359219.92</v>
      </c>
      <c r="J406" s="36">
        <v>3550187.56</v>
      </c>
      <c r="K406" s="356">
        <v>5359051.1399999997</v>
      </c>
      <c r="L406" s="344">
        <v>712</v>
      </c>
      <c r="M406" s="45">
        <v>0</v>
      </c>
      <c r="N406" s="46">
        <v>0</v>
      </c>
      <c r="O406" s="46">
        <v>0</v>
      </c>
      <c r="P406" s="46">
        <v>1</v>
      </c>
      <c r="Q406" s="367"/>
      <c r="R406" s="31"/>
      <c r="S406" s="31"/>
      <c r="T406" s="31"/>
      <c r="U406" s="31">
        <v>40417</v>
      </c>
      <c r="V406" s="31">
        <v>40676</v>
      </c>
      <c r="W406" s="31"/>
      <c r="X406" s="31"/>
      <c r="Y406" s="368"/>
      <c r="Z406" s="132"/>
      <c r="AA406" s="133"/>
      <c r="AB406" s="133"/>
      <c r="AC406" s="133"/>
      <c r="AD406" s="133" t="s">
        <v>1162</v>
      </c>
      <c r="AE406" s="133" t="s">
        <v>1162</v>
      </c>
      <c r="AF406" s="133"/>
      <c r="AG406" s="133"/>
      <c r="AH406" s="134"/>
      <c r="AI406" s="37">
        <v>2</v>
      </c>
      <c r="AJ406" s="84" t="s">
        <v>624</v>
      </c>
      <c r="AK406" s="85">
        <v>1</v>
      </c>
      <c r="AL406" s="26">
        <v>0</v>
      </c>
      <c r="AM406" s="108" t="s">
        <v>680</v>
      </c>
      <c r="AN406" s="82">
        <v>100</v>
      </c>
      <c r="AO406" s="85">
        <v>293</v>
      </c>
      <c r="AP406" s="81">
        <f t="shared" si="7"/>
        <v>293</v>
      </c>
      <c r="AQ406" s="82"/>
      <c r="AR406" s="88">
        <v>0.53727000000000003</v>
      </c>
      <c r="AS406" s="83">
        <v>1</v>
      </c>
      <c r="AT406" s="385">
        <v>5</v>
      </c>
      <c r="AU406" s="64">
        <v>2.6</v>
      </c>
      <c r="AV406" s="64">
        <v>5</v>
      </c>
      <c r="AW406" s="64"/>
      <c r="AX406" s="64">
        <v>5</v>
      </c>
      <c r="AY406" s="64">
        <v>5</v>
      </c>
      <c r="AZ406" s="55">
        <v>4.4000000000000004</v>
      </c>
      <c r="BA406" s="18">
        <v>0</v>
      </c>
      <c r="BB406" s="19"/>
      <c r="BC406" s="485">
        <v>0</v>
      </c>
      <c r="BD406" s="106" t="s">
        <v>1116</v>
      </c>
      <c r="BE406" s="414">
        <v>4.4000000000000004</v>
      </c>
      <c r="BF406" s="488"/>
      <c r="BG406" s="496"/>
      <c r="BH406" s="480"/>
      <c r="BI406" s="480" t="s">
        <v>1116</v>
      </c>
      <c r="BJ406" s="526" t="s">
        <v>1186</v>
      </c>
      <c r="CF406" s="20"/>
    </row>
    <row r="407" spans="1:84" s="14" customFormat="1" ht="12.75" customHeight="1" x14ac:dyDescent="0.2">
      <c r="A407" s="229" t="s">
        <v>677</v>
      </c>
      <c r="B407" s="189">
        <v>6304</v>
      </c>
      <c r="C407" s="329" t="s">
        <v>679</v>
      </c>
      <c r="D407" s="338">
        <v>6304144002</v>
      </c>
      <c r="E407" s="190">
        <v>462</v>
      </c>
      <c r="F407" s="191">
        <v>144</v>
      </c>
      <c r="G407" s="192" t="s">
        <v>995</v>
      </c>
      <c r="H407" s="357">
        <v>3553193.35</v>
      </c>
      <c r="I407" s="94">
        <v>5353143.87</v>
      </c>
      <c r="J407" s="94">
        <v>3553068.74</v>
      </c>
      <c r="K407" s="358">
        <v>5353736.05</v>
      </c>
      <c r="L407" s="345">
        <v>777</v>
      </c>
      <c r="M407" s="47">
        <v>0</v>
      </c>
      <c r="N407" s="95">
        <v>0</v>
      </c>
      <c r="O407" s="95">
        <v>0</v>
      </c>
      <c r="P407" s="95">
        <v>1</v>
      </c>
      <c r="Q407" s="369"/>
      <c r="R407" s="32"/>
      <c r="S407" s="32"/>
      <c r="T407" s="32"/>
      <c r="U407" s="32">
        <v>40417</v>
      </c>
      <c r="V407" s="32">
        <v>40676</v>
      </c>
      <c r="W407" s="32"/>
      <c r="X407" s="32"/>
      <c r="Y407" s="370"/>
      <c r="Z407" s="135"/>
      <c r="AA407" s="136"/>
      <c r="AB407" s="136"/>
      <c r="AC407" s="136"/>
      <c r="AD407" s="136" t="s">
        <v>1162</v>
      </c>
      <c r="AE407" s="136" t="s">
        <v>1162</v>
      </c>
      <c r="AF407" s="136"/>
      <c r="AG407" s="136"/>
      <c r="AH407" s="137"/>
      <c r="AI407" s="37">
        <v>2</v>
      </c>
      <c r="AJ407" s="84" t="s">
        <v>623</v>
      </c>
      <c r="AK407" s="85">
        <v>1</v>
      </c>
      <c r="AL407" s="26">
        <v>0</v>
      </c>
      <c r="AM407" s="108" t="s">
        <v>996</v>
      </c>
      <c r="AN407" s="82">
        <v>330</v>
      </c>
      <c r="AO407" s="98">
        <v>403</v>
      </c>
      <c r="AP407" s="99">
        <f t="shared" si="7"/>
        <v>122.12121212121212</v>
      </c>
      <c r="AQ407" s="98"/>
      <c r="AR407" s="88">
        <v>0.46272999999999997</v>
      </c>
      <c r="AS407" s="83">
        <v>1</v>
      </c>
      <c r="AT407" s="388">
        <v>1.67</v>
      </c>
      <c r="AU407" s="91">
        <v>2.2000000000000002</v>
      </c>
      <c r="AV407" s="91">
        <v>2.2000000000000002</v>
      </c>
      <c r="AW407" s="91">
        <v>5</v>
      </c>
      <c r="AX407" s="91">
        <v>5</v>
      </c>
      <c r="AY407" s="91">
        <v>1</v>
      </c>
      <c r="AZ407" s="56">
        <v>2.4333300000000002</v>
      </c>
      <c r="BA407" s="21">
        <v>1</v>
      </c>
      <c r="BB407" s="101"/>
      <c r="BC407" s="487"/>
      <c r="BD407" s="105" t="s">
        <v>1116</v>
      </c>
      <c r="BE407" s="389">
        <v>2.4333300000000002</v>
      </c>
      <c r="BF407" s="509"/>
      <c r="BG407" s="498"/>
      <c r="BH407" s="482"/>
      <c r="BI407" s="482"/>
      <c r="BJ407" s="527"/>
      <c r="CF407" s="20"/>
    </row>
    <row r="408" spans="1:84" s="14" customFormat="1" ht="12.75" customHeight="1" x14ac:dyDescent="0.2">
      <c r="A408" s="227" t="s">
        <v>699</v>
      </c>
      <c r="B408" s="187">
        <v>6401</v>
      </c>
      <c r="C408" s="331" t="s">
        <v>701</v>
      </c>
      <c r="D408" s="337">
        <v>6401063001</v>
      </c>
      <c r="E408" s="185">
        <v>248</v>
      </c>
      <c r="F408" s="186">
        <v>63</v>
      </c>
      <c r="G408" s="184" t="s">
        <v>700</v>
      </c>
      <c r="H408" s="355">
        <v>3555958.33</v>
      </c>
      <c r="I408" s="36">
        <v>5318778.4400000004</v>
      </c>
      <c r="J408" s="36">
        <v>3554875.82</v>
      </c>
      <c r="K408" s="356">
        <v>5317380.03</v>
      </c>
      <c r="L408" s="344">
        <v>2869</v>
      </c>
      <c r="M408" s="45">
        <v>0</v>
      </c>
      <c r="N408" s="46">
        <v>0</v>
      </c>
      <c r="O408" s="46">
        <v>0</v>
      </c>
      <c r="P408" s="46">
        <v>1</v>
      </c>
      <c r="Q408" s="367"/>
      <c r="R408" s="31"/>
      <c r="S408" s="31">
        <v>39674</v>
      </c>
      <c r="T408" s="31"/>
      <c r="U408" s="31"/>
      <c r="V408" s="31">
        <v>40761</v>
      </c>
      <c r="W408" s="31"/>
      <c r="X408" s="31"/>
      <c r="Y408" s="368"/>
      <c r="Z408" s="132"/>
      <c r="AA408" s="133"/>
      <c r="AB408" s="133" t="s">
        <v>1162</v>
      </c>
      <c r="AC408" s="133"/>
      <c r="AD408" s="133"/>
      <c r="AE408" s="133" t="s">
        <v>1162</v>
      </c>
      <c r="AF408" s="133"/>
      <c r="AG408" s="133"/>
      <c r="AH408" s="134"/>
      <c r="AI408" s="39">
        <v>2</v>
      </c>
      <c r="AJ408" s="23" t="s">
        <v>624</v>
      </c>
      <c r="AK408" s="240">
        <v>1</v>
      </c>
      <c r="AL408" s="241">
        <v>0</v>
      </c>
      <c r="AM408" s="257" t="s">
        <v>786</v>
      </c>
      <c r="AN408" s="258">
        <v>150</v>
      </c>
      <c r="AO408" s="82">
        <v>458</v>
      </c>
      <c r="AP408" s="81">
        <f t="shared" si="7"/>
        <v>305.33333333333331</v>
      </c>
      <c r="AQ408" s="82"/>
      <c r="AR408" s="244">
        <v>0.14460000000000001</v>
      </c>
      <c r="AS408" s="245">
        <v>1</v>
      </c>
      <c r="AT408" s="385">
        <v>2</v>
      </c>
      <c r="AU408" s="64">
        <v>1.86</v>
      </c>
      <c r="AV408" s="64">
        <v>3</v>
      </c>
      <c r="AW408" s="64"/>
      <c r="AX408" s="64">
        <v>1</v>
      </c>
      <c r="AY408" s="64">
        <v>5</v>
      </c>
      <c r="AZ408" s="55">
        <v>2.4642900000000001</v>
      </c>
      <c r="BA408" s="18">
        <v>1</v>
      </c>
      <c r="BB408" s="19"/>
      <c r="BC408" s="485">
        <v>0</v>
      </c>
      <c r="BD408" s="106" t="s">
        <v>1116</v>
      </c>
      <c r="BE408" s="387">
        <v>2.4642900000000001</v>
      </c>
      <c r="BF408" s="488">
        <v>1.9213199999999999</v>
      </c>
      <c r="BG408" s="496">
        <v>0</v>
      </c>
      <c r="BH408" s="480"/>
      <c r="BI408" s="480" t="s">
        <v>1116</v>
      </c>
      <c r="BJ408" s="513">
        <v>1.9213199999999999</v>
      </c>
      <c r="CF408" s="20"/>
    </row>
    <row r="409" spans="1:84" s="14" customFormat="1" ht="12.75" customHeight="1" x14ac:dyDescent="0.2">
      <c r="A409" s="227" t="s">
        <v>699</v>
      </c>
      <c r="B409" s="187">
        <v>6401</v>
      </c>
      <c r="C409" s="329" t="s">
        <v>701</v>
      </c>
      <c r="D409" s="337">
        <v>6401063002</v>
      </c>
      <c r="E409" s="185">
        <v>249</v>
      </c>
      <c r="F409" s="186">
        <v>63</v>
      </c>
      <c r="G409" s="184" t="s">
        <v>962</v>
      </c>
      <c r="H409" s="355">
        <v>3560363.14</v>
      </c>
      <c r="I409" s="36">
        <v>5337027.6900000004</v>
      </c>
      <c r="J409" s="36">
        <v>3559201.76</v>
      </c>
      <c r="K409" s="356">
        <v>5335170.47</v>
      </c>
      <c r="L409" s="344">
        <v>2514</v>
      </c>
      <c r="M409" s="45">
        <v>0</v>
      </c>
      <c r="N409" s="46">
        <v>0</v>
      </c>
      <c r="O409" s="46">
        <v>0</v>
      </c>
      <c r="P409" s="46">
        <v>1</v>
      </c>
      <c r="Q409" s="367"/>
      <c r="R409" s="31"/>
      <c r="S409" s="31">
        <v>39674</v>
      </c>
      <c r="T409" s="31"/>
      <c r="U409" s="31"/>
      <c r="V409" s="31">
        <v>40780</v>
      </c>
      <c r="W409" s="31"/>
      <c r="X409" s="31"/>
      <c r="Y409" s="368"/>
      <c r="Z409" s="132"/>
      <c r="AA409" s="133"/>
      <c r="AB409" s="133" t="s">
        <v>1162</v>
      </c>
      <c r="AC409" s="133"/>
      <c r="AD409" s="133"/>
      <c r="AE409" s="133" t="s">
        <v>1162</v>
      </c>
      <c r="AF409" s="133"/>
      <c r="AG409" s="133"/>
      <c r="AH409" s="134"/>
      <c r="AI409" s="37">
        <v>2</v>
      </c>
      <c r="AJ409" s="84" t="s">
        <v>624</v>
      </c>
      <c r="AK409" s="85">
        <v>1</v>
      </c>
      <c r="AL409" s="26">
        <v>1</v>
      </c>
      <c r="AM409" s="108" t="s">
        <v>702</v>
      </c>
      <c r="AN409" s="82">
        <v>750</v>
      </c>
      <c r="AO409" s="82">
        <v>702</v>
      </c>
      <c r="AP409" s="81">
        <f t="shared" si="7"/>
        <v>93.600000000000009</v>
      </c>
      <c r="AQ409" s="82">
        <v>-48</v>
      </c>
      <c r="AR409" s="88">
        <v>0.42770000000000002</v>
      </c>
      <c r="AS409" s="83">
        <v>1</v>
      </c>
      <c r="AT409" s="385">
        <v>1.67</v>
      </c>
      <c r="AU409" s="64">
        <v>1.89</v>
      </c>
      <c r="AV409" s="64">
        <v>1.67</v>
      </c>
      <c r="AW409" s="64">
        <v>1</v>
      </c>
      <c r="AX409" s="64">
        <v>1</v>
      </c>
      <c r="AY409" s="64">
        <v>1</v>
      </c>
      <c r="AZ409" s="55">
        <v>1.5555600000000001</v>
      </c>
      <c r="BA409" s="18">
        <v>1</v>
      </c>
      <c r="BB409" s="19"/>
      <c r="BC409" s="486"/>
      <c r="BD409" s="106" t="s">
        <v>1116</v>
      </c>
      <c r="BE409" s="394">
        <v>1.5555600000000001</v>
      </c>
      <c r="BF409" s="508"/>
      <c r="BG409" s="497"/>
      <c r="BH409" s="481"/>
      <c r="BI409" s="481"/>
      <c r="BJ409" s="514"/>
      <c r="CF409" s="20"/>
    </row>
    <row r="410" spans="1:84" s="14" customFormat="1" ht="12.75" customHeight="1" x14ac:dyDescent="0.2">
      <c r="A410" s="229" t="s">
        <v>699</v>
      </c>
      <c r="B410" s="189">
        <v>6401</v>
      </c>
      <c r="C410" s="330" t="s">
        <v>701</v>
      </c>
      <c r="D410" s="338">
        <v>6401063003</v>
      </c>
      <c r="E410" s="190">
        <v>250</v>
      </c>
      <c r="F410" s="191">
        <v>63</v>
      </c>
      <c r="G410" s="192" t="s">
        <v>1020</v>
      </c>
      <c r="H410" s="357">
        <v>3562050.48</v>
      </c>
      <c r="I410" s="94">
        <v>5346170.42</v>
      </c>
      <c r="J410" s="94">
        <v>3561765.85</v>
      </c>
      <c r="K410" s="358">
        <v>5344046.57</v>
      </c>
      <c r="L410" s="345">
        <v>2160</v>
      </c>
      <c r="M410" s="47">
        <v>0</v>
      </c>
      <c r="N410" s="95">
        <v>0</v>
      </c>
      <c r="O410" s="95">
        <v>0</v>
      </c>
      <c r="P410" s="95">
        <v>1</v>
      </c>
      <c r="Q410" s="369"/>
      <c r="R410" s="32">
        <v>39322</v>
      </c>
      <c r="S410" s="32">
        <v>39674</v>
      </c>
      <c r="T410" s="32"/>
      <c r="U410" s="32"/>
      <c r="V410" s="32"/>
      <c r="W410" s="32">
        <v>41167</v>
      </c>
      <c r="X410" s="32"/>
      <c r="Y410" s="370"/>
      <c r="Z410" s="135"/>
      <c r="AA410" s="136"/>
      <c r="AB410" s="136" t="s">
        <v>1162</v>
      </c>
      <c r="AC410" s="136"/>
      <c r="AD410" s="136"/>
      <c r="AE410" s="136"/>
      <c r="AF410" s="136" t="s">
        <v>1162</v>
      </c>
      <c r="AG410" s="136"/>
      <c r="AH410" s="137"/>
      <c r="AI410" s="38">
        <v>2</v>
      </c>
      <c r="AJ410" s="89" t="s">
        <v>623</v>
      </c>
      <c r="AK410" s="96">
        <v>1</v>
      </c>
      <c r="AL410" s="97">
        <v>1</v>
      </c>
      <c r="AM410" s="109" t="s">
        <v>537</v>
      </c>
      <c r="AN410" s="98">
        <v>930</v>
      </c>
      <c r="AO410" s="98">
        <v>1207</v>
      </c>
      <c r="AP410" s="99">
        <f t="shared" si="7"/>
        <v>129.78494623655914</v>
      </c>
      <c r="AQ410" s="98" t="s">
        <v>967</v>
      </c>
      <c r="AR410" s="93">
        <v>0.42770000000000002</v>
      </c>
      <c r="AS410" s="100">
        <v>1</v>
      </c>
      <c r="AT410" s="388">
        <v>2.33</v>
      </c>
      <c r="AU410" s="91">
        <v>1.95</v>
      </c>
      <c r="AV410" s="91">
        <v>1.8</v>
      </c>
      <c r="AW410" s="91">
        <v>5</v>
      </c>
      <c r="AX410" s="91">
        <v>1</v>
      </c>
      <c r="AY410" s="91">
        <v>1</v>
      </c>
      <c r="AZ410" s="56">
        <v>2.10351</v>
      </c>
      <c r="BA410" s="21">
        <v>0</v>
      </c>
      <c r="BB410" s="101"/>
      <c r="BC410" s="487"/>
      <c r="BD410" s="105" t="s">
        <v>1116</v>
      </c>
      <c r="BE410" s="389">
        <v>2.10351</v>
      </c>
      <c r="BF410" s="509"/>
      <c r="BG410" s="498"/>
      <c r="BH410" s="482"/>
      <c r="BI410" s="482"/>
      <c r="BJ410" s="515"/>
      <c r="CF410" s="20"/>
    </row>
    <row r="411" spans="1:84" s="14" customFormat="1" ht="12.75" customHeight="1" x14ac:dyDescent="0.2">
      <c r="A411" s="227" t="s">
        <v>198</v>
      </c>
      <c r="B411" s="187">
        <v>6402</v>
      </c>
      <c r="C411" s="329" t="s">
        <v>942</v>
      </c>
      <c r="D411" s="337">
        <v>6402145001</v>
      </c>
      <c r="E411" s="185">
        <v>466</v>
      </c>
      <c r="F411" s="186">
        <v>145</v>
      </c>
      <c r="G411" s="184" t="s">
        <v>913</v>
      </c>
      <c r="H411" s="355">
        <v>3569976.39</v>
      </c>
      <c r="I411" s="36">
        <v>5328864.17</v>
      </c>
      <c r="J411" s="36">
        <v>3570340.94</v>
      </c>
      <c r="K411" s="356">
        <v>5328084.3099999996</v>
      </c>
      <c r="L411" s="344">
        <v>878</v>
      </c>
      <c r="M411" s="45">
        <v>0</v>
      </c>
      <c r="N411" s="46">
        <v>0</v>
      </c>
      <c r="O411" s="46">
        <v>0</v>
      </c>
      <c r="P411" s="46">
        <v>1</v>
      </c>
      <c r="Q411" s="367"/>
      <c r="R411" s="31"/>
      <c r="S411" s="31"/>
      <c r="T411" s="31"/>
      <c r="U411" s="31">
        <v>40417</v>
      </c>
      <c r="V411" s="31">
        <v>40761</v>
      </c>
      <c r="W411" s="31"/>
      <c r="X411" s="31"/>
      <c r="Y411" s="368"/>
      <c r="Z411" s="132"/>
      <c r="AA411" s="133"/>
      <c r="AB411" s="133"/>
      <c r="AC411" s="133"/>
      <c r="AD411" s="133" t="s">
        <v>1162</v>
      </c>
      <c r="AE411" s="133" t="s">
        <v>1162</v>
      </c>
      <c r="AF411" s="133"/>
      <c r="AG411" s="133"/>
      <c r="AH411" s="134"/>
      <c r="AI411" s="37">
        <v>2</v>
      </c>
      <c r="AJ411" s="84" t="s">
        <v>624</v>
      </c>
      <c r="AK411" s="85">
        <v>1</v>
      </c>
      <c r="AL411" s="26">
        <v>0</v>
      </c>
      <c r="AM411" s="108" t="s">
        <v>914</v>
      </c>
      <c r="AN411" s="82">
        <v>420</v>
      </c>
      <c r="AO411" s="85">
        <v>487</v>
      </c>
      <c r="AP411" s="81">
        <f t="shared" si="7"/>
        <v>115.95238095238096</v>
      </c>
      <c r="AQ411" s="82" t="s">
        <v>967</v>
      </c>
      <c r="AR411" s="88">
        <v>0.33333000000000002</v>
      </c>
      <c r="AS411" s="83">
        <v>1</v>
      </c>
      <c r="AT411" s="385">
        <v>2</v>
      </c>
      <c r="AU411" s="64">
        <v>1.92</v>
      </c>
      <c r="AV411" s="64">
        <v>2.6</v>
      </c>
      <c r="AW411" s="64">
        <v>1</v>
      </c>
      <c r="AX411" s="64">
        <v>1</v>
      </c>
      <c r="AY411" s="64">
        <v>1</v>
      </c>
      <c r="AZ411" s="55">
        <v>1.8807700000000001</v>
      </c>
      <c r="BA411" s="18">
        <v>0</v>
      </c>
      <c r="BB411" s="19"/>
      <c r="BC411" s="485">
        <v>0</v>
      </c>
      <c r="BD411" s="106" t="s">
        <v>1116</v>
      </c>
      <c r="BE411" s="394">
        <v>1.8807700000000001</v>
      </c>
      <c r="BF411" s="488">
        <v>1.7818799999999999</v>
      </c>
      <c r="BG411" s="496">
        <v>0</v>
      </c>
      <c r="BH411" s="480"/>
      <c r="BI411" s="480" t="s">
        <v>1116</v>
      </c>
      <c r="BJ411" s="513">
        <v>1.7818799999999999</v>
      </c>
      <c r="CF411" s="20"/>
    </row>
    <row r="412" spans="1:84" s="14" customFormat="1" ht="12.75" customHeight="1" x14ac:dyDescent="0.2">
      <c r="A412" s="227" t="s">
        <v>198</v>
      </c>
      <c r="B412" s="187">
        <v>6402</v>
      </c>
      <c r="C412" s="329" t="s">
        <v>942</v>
      </c>
      <c r="D412" s="337">
        <v>6402145002</v>
      </c>
      <c r="E412" s="185">
        <v>465</v>
      </c>
      <c r="F412" s="186">
        <v>145</v>
      </c>
      <c r="G412" s="184" t="s">
        <v>941</v>
      </c>
      <c r="H412" s="355">
        <v>3566287.11</v>
      </c>
      <c r="I412" s="36">
        <v>5340003.3099999996</v>
      </c>
      <c r="J412" s="36">
        <v>3566834.54</v>
      </c>
      <c r="K412" s="356">
        <v>5339108.7</v>
      </c>
      <c r="L412" s="344">
        <v>1114</v>
      </c>
      <c r="M412" s="45">
        <v>0</v>
      </c>
      <c r="N412" s="46">
        <v>0</v>
      </c>
      <c r="O412" s="46">
        <v>0</v>
      </c>
      <c r="P412" s="46">
        <v>1</v>
      </c>
      <c r="Q412" s="367"/>
      <c r="R412" s="31"/>
      <c r="S412" s="31"/>
      <c r="T412" s="31"/>
      <c r="U412" s="31">
        <v>40417</v>
      </c>
      <c r="V412" s="31">
        <v>40761</v>
      </c>
      <c r="W412" s="31"/>
      <c r="X412" s="31"/>
      <c r="Y412" s="368"/>
      <c r="Z412" s="132"/>
      <c r="AA412" s="133"/>
      <c r="AB412" s="133"/>
      <c r="AC412" s="133"/>
      <c r="AD412" s="133" t="s">
        <v>1162</v>
      </c>
      <c r="AE412" s="133" t="s">
        <v>1162</v>
      </c>
      <c r="AF412" s="133"/>
      <c r="AG412" s="133"/>
      <c r="AH412" s="134"/>
      <c r="AI412" s="37">
        <v>2</v>
      </c>
      <c r="AJ412" s="84" t="s">
        <v>624</v>
      </c>
      <c r="AK412" s="85">
        <v>1</v>
      </c>
      <c r="AL412" s="26">
        <v>0</v>
      </c>
      <c r="AM412" s="108" t="s">
        <v>847</v>
      </c>
      <c r="AN412" s="82">
        <v>570</v>
      </c>
      <c r="AO412" s="85">
        <v>752</v>
      </c>
      <c r="AP412" s="81">
        <f t="shared" si="7"/>
        <v>131.92982456140351</v>
      </c>
      <c r="AQ412" s="82" t="s">
        <v>967</v>
      </c>
      <c r="AR412" s="88">
        <v>0.33333000000000002</v>
      </c>
      <c r="AS412" s="83">
        <v>1</v>
      </c>
      <c r="AT412" s="385">
        <v>1.67</v>
      </c>
      <c r="AU412" s="64">
        <v>1.44</v>
      </c>
      <c r="AV412" s="64">
        <v>2.11</v>
      </c>
      <c r="AW412" s="64">
        <v>1</v>
      </c>
      <c r="AX412" s="64">
        <v>5</v>
      </c>
      <c r="AY412" s="64">
        <v>1</v>
      </c>
      <c r="AZ412" s="55">
        <v>1.88889</v>
      </c>
      <c r="BA412" s="18">
        <v>0</v>
      </c>
      <c r="BB412" s="19"/>
      <c r="BC412" s="486"/>
      <c r="BD412" s="106" t="s">
        <v>1116</v>
      </c>
      <c r="BE412" s="394">
        <v>1.88889</v>
      </c>
      <c r="BF412" s="508"/>
      <c r="BG412" s="497"/>
      <c r="BH412" s="481"/>
      <c r="BI412" s="481"/>
      <c r="BJ412" s="514"/>
      <c r="CF412" s="20"/>
    </row>
    <row r="413" spans="1:84" s="14" customFormat="1" ht="12.75" customHeight="1" x14ac:dyDescent="0.2">
      <c r="A413" s="229" t="s">
        <v>198</v>
      </c>
      <c r="B413" s="189">
        <v>6402</v>
      </c>
      <c r="C413" s="330" t="s">
        <v>200</v>
      </c>
      <c r="D413" s="338">
        <v>6402145003</v>
      </c>
      <c r="E413" s="190">
        <v>464</v>
      </c>
      <c r="F413" s="191">
        <v>145</v>
      </c>
      <c r="G413" s="192" t="s">
        <v>199</v>
      </c>
      <c r="H413" s="357">
        <v>3565323.52</v>
      </c>
      <c r="I413" s="94">
        <v>5348251.47</v>
      </c>
      <c r="J413" s="94">
        <v>3564792.19</v>
      </c>
      <c r="K413" s="358">
        <v>5347244.25</v>
      </c>
      <c r="L413" s="345">
        <v>1151</v>
      </c>
      <c r="M413" s="47">
        <v>0</v>
      </c>
      <c r="N413" s="95">
        <v>0</v>
      </c>
      <c r="O413" s="95">
        <v>0</v>
      </c>
      <c r="P413" s="95">
        <v>1</v>
      </c>
      <c r="Q413" s="369"/>
      <c r="R413" s="32"/>
      <c r="S413" s="32"/>
      <c r="T413" s="32"/>
      <c r="U413" s="32">
        <v>40417</v>
      </c>
      <c r="V413" s="32">
        <v>40761</v>
      </c>
      <c r="W413" s="32"/>
      <c r="X413" s="32"/>
      <c r="Y413" s="370"/>
      <c r="Z413" s="135"/>
      <c r="AA413" s="136"/>
      <c r="AB413" s="136"/>
      <c r="AC413" s="136"/>
      <c r="AD413" s="136" t="s">
        <v>1162</v>
      </c>
      <c r="AE413" s="136" t="s">
        <v>1162</v>
      </c>
      <c r="AF413" s="136"/>
      <c r="AG413" s="136"/>
      <c r="AH413" s="137"/>
      <c r="AI413" s="38">
        <v>2</v>
      </c>
      <c r="AJ413" s="89" t="s">
        <v>623</v>
      </c>
      <c r="AK413" s="96">
        <v>1</v>
      </c>
      <c r="AL413" s="97">
        <v>0</v>
      </c>
      <c r="AM413" s="109" t="s">
        <v>201</v>
      </c>
      <c r="AN413" s="98">
        <v>780</v>
      </c>
      <c r="AO413" s="98">
        <v>801</v>
      </c>
      <c r="AP413" s="99">
        <f t="shared" si="7"/>
        <v>102.69230769230768</v>
      </c>
      <c r="AQ413" s="98" t="s">
        <v>967</v>
      </c>
      <c r="AR413" s="93">
        <v>0.33334000000000003</v>
      </c>
      <c r="AS413" s="100">
        <v>1</v>
      </c>
      <c r="AT413" s="388">
        <v>2.33</v>
      </c>
      <c r="AU413" s="91">
        <v>1.47</v>
      </c>
      <c r="AV413" s="91">
        <v>1.5</v>
      </c>
      <c r="AW413" s="91">
        <v>1</v>
      </c>
      <c r="AX413" s="91">
        <v>1</v>
      </c>
      <c r="AY413" s="91">
        <v>1</v>
      </c>
      <c r="AZ413" s="56">
        <v>1.5759799999999999</v>
      </c>
      <c r="BA413" s="21">
        <v>0</v>
      </c>
      <c r="BB413" s="101"/>
      <c r="BC413" s="487"/>
      <c r="BD413" s="105" t="s">
        <v>1116</v>
      </c>
      <c r="BE413" s="391">
        <v>1.5759799999999999</v>
      </c>
      <c r="BF413" s="509"/>
      <c r="BG413" s="498"/>
      <c r="BH413" s="482"/>
      <c r="BI413" s="482"/>
      <c r="BJ413" s="515"/>
      <c r="CF413" s="20"/>
    </row>
    <row r="414" spans="1:84" s="14" customFormat="1" ht="12.75" customHeight="1" x14ac:dyDescent="0.2">
      <c r="A414" s="227" t="s">
        <v>19</v>
      </c>
      <c r="B414" s="187">
        <v>6403</v>
      </c>
      <c r="C414" s="329" t="s">
        <v>238</v>
      </c>
      <c r="D414" s="337">
        <v>6403015001</v>
      </c>
      <c r="E414" s="185">
        <v>252</v>
      </c>
      <c r="F414" s="186">
        <v>15</v>
      </c>
      <c r="G414" s="184" t="s">
        <v>20</v>
      </c>
      <c r="H414" s="355">
        <v>3578360.47</v>
      </c>
      <c r="I414" s="36">
        <v>5323845.78</v>
      </c>
      <c r="J414" s="36">
        <v>3577816.05</v>
      </c>
      <c r="K414" s="356">
        <v>5322085.12</v>
      </c>
      <c r="L414" s="344">
        <v>1939</v>
      </c>
      <c r="M414" s="45">
        <v>0</v>
      </c>
      <c r="N414" s="46">
        <v>0</v>
      </c>
      <c r="O414" s="46">
        <v>0</v>
      </c>
      <c r="P414" s="46">
        <v>1</v>
      </c>
      <c r="Q414" s="367"/>
      <c r="R414" s="31">
        <v>39205</v>
      </c>
      <c r="S414" s="31">
        <v>39703</v>
      </c>
      <c r="T414" s="31"/>
      <c r="U414" s="31"/>
      <c r="V414" s="31"/>
      <c r="W414" s="31">
        <v>41167</v>
      </c>
      <c r="X414" s="31"/>
      <c r="Y414" s="368"/>
      <c r="Z414" s="132"/>
      <c r="AA414" s="133"/>
      <c r="AB414" s="133" t="s">
        <v>1162</v>
      </c>
      <c r="AC414" s="133"/>
      <c r="AD414" s="133"/>
      <c r="AE414" s="133"/>
      <c r="AF414" s="133" t="s">
        <v>1162</v>
      </c>
      <c r="AG414" s="133"/>
      <c r="AH414" s="134"/>
      <c r="AI414" s="37">
        <v>2</v>
      </c>
      <c r="AJ414" s="84" t="s">
        <v>624</v>
      </c>
      <c r="AK414" s="85">
        <v>1</v>
      </c>
      <c r="AL414" s="26">
        <v>0</v>
      </c>
      <c r="AM414" s="108" t="s">
        <v>239</v>
      </c>
      <c r="AN414" s="82">
        <v>450</v>
      </c>
      <c r="AO414" s="82">
        <v>326</v>
      </c>
      <c r="AP414" s="81">
        <f t="shared" si="7"/>
        <v>72.444444444444443</v>
      </c>
      <c r="AQ414" s="82">
        <v>-124</v>
      </c>
      <c r="AR414" s="88">
        <v>0.44535000000000002</v>
      </c>
      <c r="AS414" s="83">
        <v>1</v>
      </c>
      <c r="AT414" s="385">
        <v>2.33</v>
      </c>
      <c r="AU414" s="64">
        <v>2.33</v>
      </c>
      <c r="AV414" s="64">
        <v>2</v>
      </c>
      <c r="AW414" s="64">
        <v>1</v>
      </c>
      <c r="AX414" s="64">
        <v>5</v>
      </c>
      <c r="AY414" s="64">
        <v>1</v>
      </c>
      <c r="AZ414" s="55">
        <v>2.25</v>
      </c>
      <c r="BA414" s="18">
        <v>0</v>
      </c>
      <c r="BB414" s="19"/>
      <c r="BC414" s="495">
        <v>0</v>
      </c>
      <c r="BD414" s="106" t="s">
        <v>1116</v>
      </c>
      <c r="BE414" s="387">
        <v>2.25</v>
      </c>
      <c r="BF414" s="489">
        <v>2.22322</v>
      </c>
      <c r="BG414" s="522">
        <v>0</v>
      </c>
      <c r="BH414" s="512"/>
      <c r="BI414" s="512" t="s">
        <v>1116</v>
      </c>
      <c r="BJ414" s="483">
        <v>2.22322</v>
      </c>
      <c r="CF414" s="20"/>
    </row>
    <row r="415" spans="1:84" s="14" customFormat="1" ht="12.75" customHeight="1" x14ac:dyDescent="0.2">
      <c r="A415" s="227" t="s">
        <v>19</v>
      </c>
      <c r="B415" s="187">
        <v>6403</v>
      </c>
      <c r="C415" s="329" t="s">
        <v>238</v>
      </c>
      <c r="D415" s="337">
        <v>6403015002</v>
      </c>
      <c r="E415" s="185">
        <v>253</v>
      </c>
      <c r="F415" s="186">
        <v>15</v>
      </c>
      <c r="G415" s="184" t="s">
        <v>532</v>
      </c>
      <c r="H415" s="355">
        <v>3573900.65</v>
      </c>
      <c r="I415" s="36">
        <v>5334652.2</v>
      </c>
      <c r="J415" s="36">
        <v>3574205.89</v>
      </c>
      <c r="K415" s="356">
        <v>5331723.04</v>
      </c>
      <c r="L415" s="344">
        <v>3974</v>
      </c>
      <c r="M415" s="45">
        <v>0</v>
      </c>
      <c r="N415" s="46">
        <v>0</v>
      </c>
      <c r="O415" s="46">
        <v>0</v>
      </c>
      <c r="P415" s="46">
        <v>1</v>
      </c>
      <c r="Q415" s="367"/>
      <c r="R415" s="31"/>
      <c r="S415" s="31">
        <v>39703</v>
      </c>
      <c r="T415" s="31">
        <v>40004</v>
      </c>
      <c r="U415" s="31"/>
      <c r="V415" s="31"/>
      <c r="W415" s="31">
        <v>41167</v>
      </c>
      <c r="X415" s="31"/>
      <c r="Y415" s="368"/>
      <c r="Z415" s="132"/>
      <c r="AA415" s="133"/>
      <c r="AB415" s="133"/>
      <c r="AC415" s="133" t="s">
        <v>1162</v>
      </c>
      <c r="AD415" s="133"/>
      <c r="AE415" s="133"/>
      <c r="AF415" s="133" t="s">
        <v>1162</v>
      </c>
      <c r="AG415" s="133"/>
      <c r="AH415" s="134"/>
      <c r="AI415" s="37">
        <v>2</v>
      </c>
      <c r="AJ415" s="84" t="s">
        <v>624</v>
      </c>
      <c r="AK415" s="85">
        <v>1</v>
      </c>
      <c r="AL415" s="26">
        <v>1</v>
      </c>
      <c r="AM415" s="108" t="s">
        <v>239</v>
      </c>
      <c r="AN415" s="82">
        <v>450</v>
      </c>
      <c r="AO415" s="82">
        <v>602</v>
      </c>
      <c r="AP415" s="81">
        <f t="shared" si="7"/>
        <v>133.77777777777777</v>
      </c>
      <c r="AQ415" s="82" t="s">
        <v>967</v>
      </c>
      <c r="AR415" s="88">
        <v>0.10929999999999999</v>
      </c>
      <c r="AS415" s="83">
        <v>1</v>
      </c>
      <c r="AT415" s="385">
        <v>4</v>
      </c>
      <c r="AU415" s="64">
        <v>2</v>
      </c>
      <c r="AV415" s="64">
        <v>4</v>
      </c>
      <c r="AW415" s="64">
        <v>1</v>
      </c>
      <c r="AX415" s="64">
        <v>3</v>
      </c>
      <c r="AY415" s="64">
        <v>5</v>
      </c>
      <c r="AZ415" s="55">
        <v>3.25</v>
      </c>
      <c r="BA415" s="18">
        <v>0</v>
      </c>
      <c r="BB415" s="19"/>
      <c r="BC415" s="486"/>
      <c r="BD415" s="106" t="s">
        <v>1116</v>
      </c>
      <c r="BE415" s="386">
        <v>3.25</v>
      </c>
      <c r="BF415" s="508"/>
      <c r="BG415" s="497"/>
      <c r="BH415" s="481"/>
      <c r="BI415" s="481"/>
      <c r="BJ415" s="505"/>
      <c r="CF415" s="20"/>
    </row>
    <row r="416" spans="1:84" s="14" customFormat="1" ht="12.75" customHeight="1" x14ac:dyDescent="0.2">
      <c r="A416" s="229" t="s">
        <v>19</v>
      </c>
      <c r="B416" s="189">
        <v>6403</v>
      </c>
      <c r="C416" s="330" t="s">
        <v>238</v>
      </c>
      <c r="D416" s="338">
        <v>6403015003</v>
      </c>
      <c r="E416" s="190">
        <v>254</v>
      </c>
      <c r="F416" s="191">
        <v>15</v>
      </c>
      <c r="G416" s="192" t="s">
        <v>160</v>
      </c>
      <c r="H416" s="357">
        <v>3570981.53</v>
      </c>
      <c r="I416" s="94">
        <v>5341316.43</v>
      </c>
      <c r="J416" s="94">
        <v>3571169.51</v>
      </c>
      <c r="K416" s="358">
        <v>5340977.6900000004</v>
      </c>
      <c r="L416" s="345">
        <v>406</v>
      </c>
      <c r="M416" s="47">
        <v>0</v>
      </c>
      <c r="N416" s="95">
        <v>0</v>
      </c>
      <c r="O416" s="95">
        <v>0</v>
      </c>
      <c r="P416" s="95">
        <v>1</v>
      </c>
      <c r="Q416" s="369"/>
      <c r="R416" s="32">
        <v>39205</v>
      </c>
      <c r="S416" s="32">
        <v>39703</v>
      </c>
      <c r="T416" s="32"/>
      <c r="U416" s="32"/>
      <c r="V416" s="32"/>
      <c r="W416" s="32"/>
      <c r="X416" s="32"/>
      <c r="Y416" s="370"/>
      <c r="Z416" s="135"/>
      <c r="AA416" s="136" t="s">
        <v>1162</v>
      </c>
      <c r="AB416" s="136" t="s">
        <v>1162</v>
      </c>
      <c r="AC416" s="136"/>
      <c r="AD416" s="136"/>
      <c r="AE416" s="136"/>
      <c r="AF416" s="136"/>
      <c r="AG416" s="136"/>
      <c r="AH416" s="137"/>
      <c r="AI416" s="38">
        <v>2</v>
      </c>
      <c r="AJ416" s="89" t="s">
        <v>624</v>
      </c>
      <c r="AK416" s="96">
        <v>1</v>
      </c>
      <c r="AL416" s="97">
        <v>0</v>
      </c>
      <c r="AM416" s="109" t="s">
        <v>161</v>
      </c>
      <c r="AN416" s="98">
        <v>750</v>
      </c>
      <c r="AO416" s="98">
        <v>844</v>
      </c>
      <c r="AP416" s="99">
        <f t="shared" si="7"/>
        <v>112.53333333333333</v>
      </c>
      <c r="AQ416" s="98" t="s">
        <v>967</v>
      </c>
      <c r="AR416" s="93">
        <v>0.44535000000000002</v>
      </c>
      <c r="AS416" s="100">
        <v>1</v>
      </c>
      <c r="AT416" s="388">
        <v>1.67</v>
      </c>
      <c r="AU416" s="91">
        <v>1.67</v>
      </c>
      <c r="AV416" s="91">
        <v>2.78</v>
      </c>
      <c r="AW416" s="91">
        <v>1</v>
      </c>
      <c r="AX416" s="91">
        <v>3</v>
      </c>
      <c r="AY416" s="91">
        <v>1</v>
      </c>
      <c r="AZ416" s="56">
        <v>1.9444399999999999</v>
      </c>
      <c r="BA416" s="21">
        <v>1</v>
      </c>
      <c r="BB416" s="101"/>
      <c r="BC416" s="487"/>
      <c r="BD416" s="105" t="s">
        <v>1116</v>
      </c>
      <c r="BE416" s="391">
        <v>1.9444399999999999</v>
      </c>
      <c r="BF416" s="509"/>
      <c r="BG416" s="498"/>
      <c r="BH416" s="482"/>
      <c r="BI416" s="482"/>
      <c r="BJ416" s="506"/>
      <c r="CF416" s="20"/>
    </row>
    <row r="417" spans="1:84" s="14" customFormat="1" ht="12.75" customHeight="1" x14ac:dyDescent="0.2">
      <c r="A417" s="227" t="s">
        <v>300</v>
      </c>
      <c r="B417" s="187">
        <v>6404</v>
      </c>
      <c r="C417" s="329" t="s">
        <v>418</v>
      </c>
      <c r="D417" s="337">
        <v>6404146001</v>
      </c>
      <c r="E417" s="185">
        <v>468</v>
      </c>
      <c r="F417" s="186">
        <v>146</v>
      </c>
      <c r="G417" s="184" t="s">
        <v>535</v>
      </c>
      <c r="H417" s="355">
        <v>3571726.39</v>
      </c>
      <c r="I417" s="36">
        <v>5301315.54</v>
      </c>
      <c r="J417" s="36">
        <v>3571182.06</v>
      </c>
      <c r="K417" s="356">
        <v>5300881.8099999996</v>
      </c>
      <c r="L417" s="344">
        <v>817</v>
      </c>
      <c r="M417" s="45">
        <v>0</v>
      </c>
      <c r="N417" s="46">
        <v>0</v>
      </c>
      <c r="O417" s="46">
        <v>0</v>
      </c>
      <c r="P417" s="46">
        <v>1</v>
      </c>
      <c r="Q417" s="367"/>
      <c r="R417" s="31"/>
      <c r="S417" s="31"/>
      <c r="T417" s="31"/>
      <c r="U417" s="31">
        <v>40428</v>
      </c>
      <c r="V417" s="31">
        <v>40795</v>
      </c>
      <c r="W417" s="31"/>
      <c r="X417" s="31"/>
      <c r="Y417" s="368"/>
      <c r="Z417" s="132"/>
      <c r="AA417" s="133"/>
      <c r="AB417" s="133"/>
      <c r="AC417" s="133"/>
      <c r="AD417" s="133" t="s">
        <v>1162</v>
      </c>
      <c r="AE417" s="133" t="s">
        <v>1162</v>
      </c>
      <c r="AF417" s="133"/>
      <c r="AG417" s="133"/>
      <c r="AH417" s="134"/>
      <c r="AI417" s="37">
        <v>2</v>
      </c>
      <c r="AJ417" s="84" t="s">
        <v>624</v>
      </c>
      <c r="AK417" s="85">
        <v>1</v>
      </c>
      <c r="AL417" s="26">
        <v>1</v>
      </c>
      <c r="AM417" s="108" t="s">
        <v>419</v>
      </c>
      <c r="AN417" s="82">
        <v>450</v>
      </c>
      <c r="AO417" s="85">
        <v>400</v>
      </c>
      <c r="AP417" s="81">
        <f t="shared" si="7"/>
        <v>88.888888888888886</v>
      </c>
      <c r="AQ417" s="82">
        <v>-50</v>
      </c>
      <c r="AR417" s="88">
        <v>0.37731999999999999</v>
      </c>
      <c r="AS417" s="88">
        <v>0.70482</v>
      </c>
      <c r="AT417" s="385">
        <v>3</v>
      </c>
      <c r="AU417" s="64">
        <v>1.59</v>
      </c>
      <c r="AV417" s="64">
        <v>1.5</v>
      </c>
      <c r="AW417" s="64">
        <v>1</v>
      </c>
      <c r="AX417" s="64">
        <v>1</v>
      </c>
      <c r="AY417" s="64">
        <v>1</v>
      </c>
      <c r="AZ417" s="55">
        <v>1.77206</v>
      </c>
      <c r="BA417" s="18">
        <v>0</v>
      </c>
      <c r="BB417" s="19"/>
      <c r="BC417" s="495">
        <v>0</v>
      </c>
      <c r="BD417" s="106" t="s">
        <v>1116</v>
      </c>
      <c r="BE417" s="394">
        <v>1.77206</v>
      </c>
      <c r="BF417" s="488">
        <v>2.1398600000000001</v>
      </c>
      <c r="BG417" s="522">
        <v>0</v>
      </c>
      <c r="BH417" s="512"/>
      <c r="BI417" s="512" t="s">
        <v>1116</v>
      </c>
      <c r="BJ417" s="483">
        <v>2.1398600000000001</v>
      </c>
      <c r="CF417" s="20"/>
    </row>
    <row r="418" spans="1:84" s="14" customFormat="1" ht="12.75" customHeight="1" x14ac:dyDescent="0.2">
      <c r="A418" s="227" t="s">
        <v>300</v>
      </c>
      <c r="B418" s="187">
        <v>6404</v>
      </c>
      <c r="C418" s="329" t="s">
        <v>506</v>
      </c>
      <c r="D418" s="337">
        <v>6404146002</v>
      </c>
      <c r="E418" s="185">
        <v>467</v>
      </c>
      <c r="F418" s="186">
        <v>146</v>
      </c>
      <c r="G418" s="184" t="s">
        <v>301</v>
      </c>
      <c r="H418" s="355">
        <v>3578575.26</v>
      </c>
      <c r="I418" s="36">
        <v>5305566.8</v>
      </c>
      <c r="J418" s="36">
        <v>3578595.76</v>
      </c>
      <c r="K418" s="356">
        <v>5305326.9400000004</v>
      </c>
      <c r="L418" s="344">
        <v>565</v>
      </c>
      <c r="M418" s="45">
        <v>0</v>
      </c>
      <c r="N418" s="46">
        <v>0</v>
      </c>
      <c r="O418" s="46">
        <v>0</v>
      </c>
      <c r="P418" s="46">
        <v>1</v>
      </c>
      <c r="Q418" s="367"/>
      <c r="R418" s="31"/>
      <c r="S418" s="31"/>
      <c r="T418" s="31"/>
      <c r="U418" s="31">
        <v>40428</v>
      </c>
      <c r="V418" s="31">
        <v>40795</v>
      </c>
      <c r="W418" s="31"/>
      <c r="X418" s="31"/>
      <c r="Y418" s="368"/>
      <c r="Z418" s="132"/>
      <c r="AA418" s="133"/>
      <c r="AB418" s="133"/>
      <c r="AC418" s="133"/>
      <c r="AD418" s="133" t="s">
        <v>1162</v>
      </c>
      <c r="AE418" s="133" t="s">
        <v>1162</v>
      </c>
      <c r="AF418" s="133"/>
      <c r="AG418" s="133"/>
      <c r="AH418" s="134"/>
      <c r="AI418" s="37">
        <v>2</v>
      </c>
      <c r="AJ418" s="84" t="s">
        <v>623</v>
      </c>
      <c r="AK418" s="85">
        <v>1</v>
      </c>
      <c r="AL418" s="26">
        <v>1</v>
      </c>
      <c r="AM418" s="108" t="s">
        <v>302</v>
      </c>
      <c r="AN418" s="82">
        <v>570</v>
      </c>
      <c r="AO418" s="85">
        <v>367</v>
      </c>
      <c r="AP418" s="81">
        <f t="shared" si="7"/>
        <v>64.385964912280699</v>
      </c>
      <c r="AQ418" s="82">
        <v>-203</v>
      </c>
      <c r="AR418" s="88">
        <v>0.62268000000000001</v>
      </c>
      <c r="AS418" s="88">
        <v>0.70482</v>
      </c>
      <c r="AT418" s="385">
        <v>2</v>
      </c>
      <c r="AU418" s="64">
        <v>2.6</v>
      </c>
      <c r="AV418" s="64">
        <v>3</v>
      </c>
      <c r="AW418" s="64">
        <v>1</v>
      </c>
      <c r="AX418" s="64">
        <v>3</v>
      </c>
      <c r="AY418" s="64">
        <v>1</v>
      </c>
      <c r="AZ418" s="55">
        <v>2.3166699999999998</v>
      </c>
      <c r="BA418" s="18">
        <v>0</v>
      </c>
      <c r="BB418" s="19"/>
      <c r="BC418" s="486"/>
      <c r="BD418" s="106" t="s">
        <v>1116</v>
      </c>
      <c r="BE418" s="387">
        <v>2.3166699999999998</v>
      </c>
      <c r="BF418" s="489"/>
      <c r="BG418" s="497"/>
      <c r="BH418" s="481"/>
      <c r="BI418" s="481"/>
      <c r="BJ418" s="505"/>
      <c r="CF418" s="20"/>
    </row>
    <row r="419" spans="1:84" s="14" customFormat="1" ht="12.75" customHeight="1" x14ac:dyDescent="0.2">
      <c r="A419" s="227" t="s">
        <v>300</v>
      </c>
      <c r="B419" s="187">
        <v>6404</v>
      </c>
      <c r="C419" s="329" t="s">
        <v>224</v>
      </c>
      <c r="D419" s="337">
        <v>6404147001</v>
      </c>
      <c r="E419" s="185">
        <v>469</v>
      </c>
      <c r="F419" s="186">
        <v>147</v>
      </c>
      <c r="G419" s="184" t="s">
        <v>148</v>
      </c>
      <c r="H419" s="355">
        <v>3581536.71</v>
      </c>
      <c r="I419" s="36">
        <v>5292317.2300000004</v>
      </c>
      <c r="J419" s="36">
        <v>3582094.98</v>
      </c>
      <c r="K419" s="356">
        <v>5292108.53</v>
      </c>
      <c r="L419" s="344">
        <v>751</v>
      </c>
      <c r="M419" s="45">
        <v>0</v>
      </c>
      <c r="N419" s="46">
        <v>0</v>
      </c>
      <c r="O419" s="46">
        <v>0</v>
      </c>
      <c r="P419" s="46">
        <v>1</v>
      </c>
      <c r="Q419" s="367"/>
      <c r="R419" s="31"/>
      <c r="S419" s="31"/>
      <c r="T419" s="31"/>
      <c r="U419" s="31">
        <v>40428</v>
      </c>
      <c r="V419" s="31">
        <v>40798</v>
      </c>
      <c r="W419" s="31"/>
      <c r="X419" s="31"/>
      <c r="Y419" s="368"/>
      <c r="Z419" s="132"/>
      <c r="AA419" s="133"/>
      <c r="AB419" s="133"/>
      <c r="AC419" s="133"/>
      <c r="AD419" s="133" t="s">
        <v>1162</v>
      </c>
      <c r="AE419" s="133" t="s">
        <v>1162</v>
      </c>
      <c r="AF419" s="133"/>
      <c r="AG419" s="133"/>
      <c r="AH419" s="134"/>
      <c r="AI419" s="37">
        <v>2</v>
      </c>
      <c r="AJ419" s="84" t="s">
        <v>624</v>
      </c>
      <c r="AK419" s="85">
        <v>1</v>
      </c>
      <c r="AL419" s="26">
        <v>0</v>
      </c>
      <c r="AM419" s="108" t="s">
        <v>149</v>
      </c>
      <c r="AN419" s="82">
        <v>180</v>
      </c>
      <c r="AO419" s="82">
        <v>430</v>
      </c>
      <c r="AP419" s="81">
        <f t="shared" si="7"/>
        <v>238.88888888888889</v>
      </c>
      <c r="AQ419" s="82" t="s">
        <v>967</v>
      </c>
      <c r="AR419" s="88">
        <v>1</v>
      </c>
      <c r="AS419" s="88">
        <v>0.29518</v>
      </c>
      <c r="AT419" s="385">
        <v>2</v>
      </c>
      <c r="AU419" s="64">
        <v>1.5</v>
      </c>
      <c r="AV419" s="64">
        <v>2.33</v>
      </c>
      <c r="AW419" s="64"/>
      <c r="AX419" s="64">
        <v>5</v>
      </c>
      <c r="AY419" s="64">
        <v>1</v>
      </c>
      <c r="AZ419" s="55">
        <v>2.2083300000000001</v>
      </c>
      <c r="BA419" s="18">
        <v>0</v>
      </c>
      <c r="BB419" s="19"/>
      <c r="BC419" s="486"/>
      <c r="BD419" s="106" t="s">
        <v>1116</v>
      </c>
      <c r="BE419" s="387">
        <v>2.2083300000000001</v>
      </c>
      <c r="BF419" s="489"/>
      <c r="BG419" s="497"/>
      <c r="BH419" s="481"/>
      <c r="BI419" s="481"/>
      <c r="BJ419" s="505"/>
      <c r="CF419" s="20"/>
    </row>
    <row r="420" spans="1:84" s="87" customFormat="1" ht="12.75" customHeight="1" x14ac:dyDescent="0.2">
      <c r="A420" s="265" t="s">
        <v>1195</v>
      </c>
      <c r="B420" s="193">
        <v>6405</v>
      </c>
      <c r="C420" s="333" t="s">
        <v>1192</v>
      </c>
      <c r="D420" s="340"/>
      <c r="E420" s="194"/>
      <c r="F420" s="195"/>
      <c r="G420" s="196"/>
      <c r="H420" s="361"/>
      <c r="I420" s="158"/>
      <c r="J420" s="158"/>
      <c r="K420" s="362"/>
      <c r="L420" s="347"/>
      <c r="M420" s="159"/>
      <c r="N420" s="160"/>
      <c r="O420" s="160"/>
      <c r="P420" s="160"/>
      <c r="Q420" s="377"/>
      <c r="R420" s="161"/>
      <c r="S420" s="161"/>
      <c r="T420" s="161"/>
      <c r="U420" s="161"/>
      <c r="V420" s="161"/>
      <c r="W420" s="161"/>
      <c r="X420" s="161"/>
      <c r="Y420" s="378"/>
      <c r="Z420" s="162"/>
      <c r="AA420" s="163"/>
      <c r="AB420" s="163"/>
      <c r="AC420" s="163"/>
      <c r="AD420" s="163"/>
      <c r="AE420" s="163"/>
      <c r="AF420" s="163"/>
      <c r="AG420" s="163"/>
      <c r="AH420" s="164"/>
      <c r="AI420" s="165"/>
      <c r="AJ420" s="166"/>
      <c r="AK420" s="167"/>
      <c r="AL420" s="168"/>
      <c r="AM420" s="169"/>
      <c r="AN420" s="170"/>
      <c r="AO420" s="170"/>
      <c r="AP420" s="171"/>
      <c r="AQ420" s="170"/>
      <c r="AR420" s="172"/>
      <c r="AS420" s="172"/>
      <c r="AT420" s="173"/>
      <c r="AU420" s="174"/>
      <c r="AV420" s="174"/>
      <c r="AW420" s="174"/>
      <c r="AX420" s="174"/>
      <c r="AY420" s="174"/>
      <c r="AZ420" s="175"/>
      <c r="BA420" s="176"/>
      <c r="BB420" s="177"/>
      <c r="BC420" s="178"/>
      <c r="BD420" s="453" t="s">
        <v>1187</v>
      </c>
      <c r="BE420" s="454"/>
      <c r="BF420" s="454"/>
      <c r="BG420" s="454"/>
      <c r="BH420" s="454"/>
      <c r="BI420" s="179" t="s">
        <v>1117</v>
      </c>
      <c r="BJ420" s="266" t="s">
        <v>1186</v>
      </c>
      <c r="CF420" s="20"/>
    </row>
    <row r="421" spans="1:84" s="87" customFormat="1" ht="12.75" customHeight="1" x14ac:dyDescent="0.2">
      <c r="A421" s="265" t="s">
        <v>1196</v>
      </c>
      <c r="B421" s="187">
        <v>6406</v>
      </c>
      <c r="C421" s="333" t="s">
        <v>1193</v>
      </c>
      <c r="D421" s="340"/>
      <c r="E421" s="194"/>
      <c r="F421" s="195"/>
      <c r="G421" s="196"/>
      <c r="H421" s="361"/>
      <c r="I421" s="158"/>
      <c r="J421" s="158"/>
      <c r="K421" s="362"/>
      <c r="L421" s="347"/>
      <c r="M421" s="159"/>
      <c r="N421" s="160"/>
      <c r="O421" s="160"/>
      <c r="P421" s="160"/>
      <c r="Q421" s="377"/>
      <c r="R421" s="161"/>
      <c r="S421" s="161"/>
      <c r="T421" s="161"/>
      <c r="U421" s="161"/>
      <c r="V421" s="161"/>
      <c r="W421" s="161"/>
      <c r="X421" s="161"/>
      <c r="Y421" s="378"/>
      <c r="Z421" s="162"/>
      <c r="AA421" s="163"/>
      <c r="AB421" s="163"/>
      <c r="AC421" s="163"/>
      <c r="AD421" s="163"/>
      <c r="AE421" s="163"/>
      <c r="AF421" s="163"/>
      <c r="AG421" s="163"/>
      <c r="AH421" s="164"/>
      <c r="AI421" s="165"/>
      <c r="AJ421" s="166"/>
      <c r="AK421" s="167"/>
      <c r="AL421" s="168"/>
      <c r="AM421" s="169"/>
      <c r="AN421" s="170"/>
      <c r="AO421" s="170"/>
      <c r="AP421" s="171"/>
      <c r="AQ421" s="170"/>
      <c r="AR421" s="172"/>
      <c r="AS421" s="172"/>
      <c r="AT421" s="173"/>
      <c r="AU421" s="174"/>
      <c r="AV421" s="174"/>
      <c r="AW421" s="174"/>
      <c r="AX421" s="174"/>
      <c r="AY421" s="174"/>
      <c r="AZ421" s="175"/>
      <c r="BA421" s="176"/>
      <c r="BB421" s="177"/>
      <c r="BC421" s="178"/>
      <c r="BD421" s="453" t="s">
        <v>1187</v>
      </c>
      <c r="BE421" s="454"/>
      <c r="BF421" s="454"/>
      <c r="BG421" s="454"/>
      <c r="BH421" s="454"/>
      <c r="BI421" s="182" t="s">
        <v>1116</v>
      </c>
      <c r="BJ421" s="267" t="s">
        <v>1202</v>
      </c>
      <c r="CF421" s="20"/>
    </row>
    <row r="422" spans="1:84" s="87" customFormat="1" ht="12.75" customHeight="1" x14ac:dyDescent="0.2">
      <c r="A422" s="265" t="s">
        <v>1197</v>
      </c>
      <c r="B422" s="193">
        <v>6407</v>
      </c>
      <c r="C422" s="333" t="s">
        <v>1200</v>
      </c>
      <c r="D422" s="340"/>
      <c r="E422" s="194"/>
      <c r="F422" s="195"/>
      <c r="G422" s="196"/>
      <c r="H422" s="361"/>
      <c r="I422" s="158"/>
      <c r="J422" s="158"/>
      <c r="K422" s="362"/>
      <c r="L422" s="347"/>
      <c r="M422" s="159"/>
      <c r="N422" s="160"/>
      <c r="O422" s="160"/>
      <c r="P422" s="160"/>
      <c r="Q422" s="377"/>
      <c r="R422" s="161"/>
      <c r="S422" s="161"/>
      <c r="T422" s="161"/>
      <c r="U422" s="161"/>
      <c r="V422" s="161"/>
      <c r="W422" s="161"/>
      <c r="X422" s="161"/>
      <c r="Y422" s="378"/>
      <c r="Z422" s="162"/>
      <c r="AA422" s="163"/>
      <c r="AB422" s="163"/>
      <c r="AC422" s="163"/>
      <c r="AD422" s="163"/>
      <c r="AE422" s="163"/>
      <c r="AF422" s="163"/>
      <c r="AG422" s="163"/>
      <c r="AH422" s="164"/>
      <c r="AI422" s="165"/>
      <c r="AJ422" s="166"/>
      <c r="AK422" s="167"/>
      <c r="AL422" s="168"/>
      <c r="AM422" s="169"/>
      <c r="AN422" s="170"/>
      <c r="AO422" s="170"/>
      <c r="AP422" s="171"/>
      <c r="AQ422" s="170"/>
      <c r="AR422" s="172"/>
      <c r="AS422" s="172"/>
      <c r="AT422" s="173"/>
      <c r="AU422" s="174"/>
      <c r="AV422" s="174"/>
      <c r="AW422" s="174"/>
      <c r="AX422" s="174"/>
      <c r="AY422" s="174"/>
      <c r="AZ422" s="175"/>
      <c r="BA422" s="176"/>
      <c r="BB422" s="177"/>
      <c r="BC422" s="178"/>
      <c r="BD422" s="453" t="s">
        <v>1187</v>
      </c>
      <c r="BE422" s="454"/>
      <c r="BF422" s="454"/>
      <c r="BG422" s="454"/>
      <c r="BH422" s="454"/>
      <c r="BI422" s="179" t="s">
        <v>1117</v>
      </c>
      <c r="BJ422" s="267" t="s">
        <v>1202</v>
      </c>
      <c r="CF422" s="20"/>
    </row>
    <row r="423" spans="1:84" s="87" customFormat="1" ht="12.75" customHeight="1" x14ac:dyDescent="0.2">
      <c r="A423" s="265" t="s">
        <v>1198</v>
      </c>
      <c r="B423" s="187">
        <v>6408</v>
      </c>
      <c r="C423" s="333" t="s">
        <v>1201</v>
      </c>
      <c r="D423" s="340"/>
      <c r="E423" s="194"/>
      <c r="F423" s="195"/>
      <c r="G423" s="196"/>
      <c r="H423" s="361"/>
      <c r="I423" s="158"/>
      <c r="J423" s="158"/>
      <c r="K423" s="362"/>
      <c r="L423" s="347"/>
      <c r="M423" s="159"/>
      <c r="N423" s="160"/>
      <c r="O423" s="160"/>
      <c r="P423" s="160"/>
      <c r="Q423" s="377"/>
      <c r="R423" s="161"/>
      <c r="S423" s="161"/>
      <c r="T423" s="161"/>
      <c r="U423" s="161"/>
      <c r="V423" s="161"/>
      <c r="W423" s="161"/>
      <c r="X423" s="161"/>
      <c r="Y423" s="378"/>
      <c r="Z423" s="162"/>
      <c r="AA423" s="163"/>
      <c r="AB423" s="163"/>
      <c r="AC423" s="163"/>
      <c r="AD423" s="163"/>
      <c r="AE423" s="163"/>
      <c r="AF423" s="163"/>
      <c r="AG423" s="163"/>
      <c r="AH423" s="164"/>
      <c r="AI423" s="165"/>
      <c r="AJ423" s="166"/>
      <c r="AK423" s="167"/>
      <c r="AL423" s="168"/>
      <c r="AM423" s="169"/>
      <c r="AN423" s="170"/>
      <c r="AO423" s="170"/>
      <c r="AP423" s="171"/>
      <c r="AQ423" s="170"/>
      <c r="AR423" s="172"/>
      <c r="AS423" s="172"/>
      <c r="AT423" s="173"/>
      <c r="AU423" s="174"/>
      <c r="AV423" s="174"/>
      <c r="AW423" s="174"/>
      <c r="AX423" s="174"/>
      <c r="AY423" s="174"/>
      <c r="AZ423" s="175"/>
      <c r="BA423" s="176"/>
      <c r="BB423" s="177"/>
      <c r="BC423" s="178"/>
      <c r="BD423" s="453" t="s">
        <v>1187</v>
      </c>
      <c r="BE423" s="454"/>
      <c r="BF423" s="454"/>
      <c r="BG423" s="454"/>
      <c r="BH423" s="454"/>
      <c r="BI423" s="179" t="s">
        <v>1117</v>
      </c>
      <c r="BJ423" s="267" t="s">
        <v>1202</v>
      </c>
      <c r="CF423" s="20"/>
    </row>
    <row r="424" spans="1:84" s="87" customFormat="1" ht="12.75" customHeight="1" x14ac:dyDescent="0.2">
      <c r="A424" s="265" t="s">
        <v>1199</v>
      </c>
      <c r="B424" s="193">
        <v>6409</v>
      </c>
      <c r="C424" s="333" t="s">
        <v>1194</v>
      </c>
      <c r="D424" s="340"/>
      <c r="E424" s="194"/>
      <c r="F424" s="195"/>
      <c r="G424" s="196"/>
      <c r="H424" s="361"/>
      <c r="I424" s="158"/>
      <c r="J424" s="158"/>
      <c r="K424" s="362"/>
      <c r="L424" s="347"/>
      <c r="M424" s="159"/>
      <c r="N424" s="160"/>
      <c r="O424" s="160"/>
      <c r="P424" s="160"/>
      <c r="Q424" s="377"/>
      <c r="R424" s="161"/>
      <c r="S424" s="161"/>
      <c r="T424" s="161"/>
      <c r="U424" s="161"/>
      <c r="V424" s="161"/>
      <c r="W424" s="161"/>
      <c r="X424" s="161"/>
      <c r="Y424" s="378"/>
      <c r="Z424" s="162"/>
      <c r="AA424" s="163"/>
      <c r="AB424" s="163"/>
      <c r="AC424" s="163"/>
      <c r="AD424" s="163"/>
      <c r="AE424" s="163"/>
      <c r="AF424" s="163"/>
      <c r="AG424" s="163"/>
      <c r="AH424" s="164"/>
      <c r="AI424" s="165"/>
      <c r="AJ424" s="166"/>
      <c r="AK424" s="167"/>
      <c r="AL424" s="168"/>
      <c r="AM424" s="169"/>
      <c r="AN424" s="170"/>
      <c r="AO424" s="170"/>
      <c r="AP424" s="171"/>
      <c r="AQ424" s="170"/>
      <c r="AR424" s="172"/>
      <c r="AS424" s="172"/>
      <c r="AT424" s="173"/>
      <c r="AU424" s="174"/>
      <c r="AV424" s="174"/>
      <c r="AW424" s="174"/>
      <c r="AX424" s="174"/>
      <c r="AY424" s="174"/>
      <c r="AZ424" s="175"/>
      <c r="BA424" s="176"/>
      <c r="BB424" s="177"/>
      <c r="BC424" s="178"/>
      <c r="BD424" s="453" t="s">
        <v>1187</v>
      </c>
      <c r="BE424" s="454"/>
      <c r="BF424" s="454"/>
      <c r="BG424" s="454"/>
      <c r="BH424" s="454"/>
      <c r="BI424" s="182" t="s">
        <v>1116</v>
      </c>
      <c r="BJ424" s="267" t="s">
        <v>1202</v>
      </c>
      <c r="CF424" s="20"/>
    </row>
    <row r="425" spans="1:84" s="14" customFormat="1" ht="12.75" customHeight="1" x14ac:dyDescent="0.2">
      <c r="A425" s="227" t="s">
        <v>740</v>
      </c>
      <c r="B425" s="187">
        <v>6501</v>
      </c>
      <c r="C425" s="329" t="s">
        <v>741</v>
      </c>
      <c r="D425" s="337">
        <v>6501038001</v>
      </c>
      <c r="E425" s="185">
        <v>256</v>
      </c>
      <c r="F425" s="186">
        <v>38</v>
      </c>
      <c r="G425" s="184" t="s">
        <v>269</v>
      </c>
      <c r="H425" s="355">
        <v>3562530.4</v>
      </c>
      <c r="I425" s="36">
        <v>5363939.68</v>
      </c>
      <c r="J425" s="36">
        <v>3561718.45</v>
      </c>
      <c r="K425" s="356">
        <v>5362919.2300000004</v>
      </c>
      <c r="L425" s="344">
        <v>1463</v>
      </c>
      <c r="M425" s="45">
        <v>0</v>
      </c>
      <c r="N425" s="46">
        <v>0</v>
      </c>
      <c r="O425" s="46">
        <v>0</v>
      </c>
      <c r="P425" s="46">
        <v>1</v>
      </c>
      <c r="Q425" s="367"/>
      <c r="R425" s="31">
        <v>39205</v>
      </c>
      <c r="S425" s="31">
        <v>39692</v>
      </c>
      <c r="T425" s="31"/>
      <c r="U425" s="31"/>
      <c r="V425" s="31"/>
      <c r="W425" s="31">
        <v>41160</v>
      </c>
      <c r="X425" s="31"/>
      <c r="Y425" s="368"/>
      <c r="Z425" s="132"/>
      <c r="AA425" s="133"/>
      <c r="AB425" s="133" t="s">
        <v>1162</v>
      </c>
      <c r="AC425" s="133"/>
      <c r="AD425" s="133"/>
      <c r="AE425" s="133"/>
      <c r="AF425" s="133" t="s">
        <v>1162</v>
      </c>
      <c r="AG425" s="133"/>
      <c r="AH425" s="134"/>
      <c r="AI425" s="37">
        <v>2</v>
      </c>
      <c r="AJ425" s="84" t="s">
        <v>624</v>
      </c>
      <c r="AK425" s="85">
        <v>1</v>
      </c>
      <c r="AL425" s="26">
        <v>1</v>
      </c>
      <c r="AM425" s="108" t="s">
        <v>742</v>
      </c>
      <c r="AN425" s="82">
        <v>420</v>
      </c>
      <c r="AO425" s="82">
        <v>536</v>
      </c>
      <c r="AP425" s="81">
        <f t="shared" si="7"/>
        <v>127.61904761904761</v>
      </c>
      <c r="AQ425" s="82" t="s">
        <v>967</v>
      </c>
      <c r="AR425" s="88">
        <v>0.33004</v>
      </c>
      <c r="AS425" s="83">
        <v>1</v>
      </c>
      <c r="AT425" s="385">
        <v>2.67</v>
      </c>
      <c r="AU425" s="64">
        <v>2.54</v>
      </c>
      <c r="AV425" s="64">
        <v>2.2000000000000002</v>
      </c>
      <c r="AW425" s="64">
        <v>1</v>
      </c>
      <c r="AX425" s="64">
        <v>5</v>
      </c>
      <c r="AY425" s="64">
        <v>3</v>
      </c>
      <c r="AZ425" s="55">
        <v>2.60128</v>
      </c>
      <c r="BA425" s="18">
        <v>1</v>
      </c>
      <c r="BB425" s="19"/>
      <c r="BC425" s="495">
        <v>0</v>
      </c>
      <c r="BD425" s="106" t="s">
        <v>1116</v>
      </c>
      <c r="BE425" s="386">
        <v>2.60128</v>
      </c>
      <c r="BF425" s="489">
        <v>2.3176199999999998</v>
      </c>
      <c r="BG425" s="522">
        <v>0</v>
      </c>
      <c r="BH425" s="512"/>
      <c r="BI425" s="512" t="s">
        <v>1116</v>
      </c>
      <c r="BJ425" s="505">
        <v>2.3176199999999998</v>
      </c>
      <c r="CF425" s="20"/>
    </row>
    <row r="426" spans="1:84" s="14" customFormat="1" ht="12.75" customHeight="1" x14ac:dyDescent="0.2">
      <c r="A426" s="227" t="s">
        <v>740</v>
      </c>
      <c r="B426" s="187">
        <v>6501</v>
      </c>
      <c r="C426" s="329" t="s">
        <v>741</v>
      </c>
      <c r="D426" s="337">
        <v>6501038002</v>
      </c>
      <c r="E426" s="185">
        <v>257</v>
      </c>
      <c r="F426" s="186">
        <v>38</v>
      </c>
      <c r="G426" s="184" t="s">
        <v>386</v>
      </c>
      <c r="H426" s="355">
        <v>3565397.38</v>
      </c>
      <c r="I426" s="36">
        <v>5364658.12</v>
      </c>
      <c r="J426" s="36">
        <v>3564712.83</v>
      </c>
      <c r="K426" s="356">
        <v>5364544.3499999996</v>
      </c>
      <c r="L426" s="344">
        <v>797</v>
      </c>
      <c r="M426" s="45">
        <v>0</v>
      </c>
      <c r="N426" s="46">
        <v>0</v>
      </c>
      <c r="O426" s="46">
        <v>0</v>
      </c>
      <c r="P426" s="46">
        <v>1</v>
      </c>
      <c r="Q426" s="367">
        <v>39007</v>
      </c>
      <c r="R426" s="31">
        <v>39378</v>
      </c>
      <c r="S426" s="31">
        <v>39602</v>
      </c>
      <c r="T426" s="31"/>
      <c r="U426" s="31"/>
      <c r="V426" s="31">
        <v>40841</v>
      </c>
      <c r="W426" s="31"/>
      <c r="X426" s="31">
        <v>41542</v>
      </c>
      <c r="Y426" s="368"/>
      <c r="Z426" s="132"/>
      <c r="AA426" s="133"/>
      <c r="AB426" s="133"/>
      <c r="AC426" s="133"/>
      <c r="AD426" s="133"/>
      <c r="AE426" s="133" t="s">
        <v>1162</v>
      </c>
      <c r="AF426" s="133"/>
      <c r="AG426" s="133" t="s">
        <v>1162</v>
      </c>
      <c r="AH426" s="134"/>
      <c r="AI426" s="37">
        <v>2</v>
      </c>
      <c r="AJ426" s="84" t="s">
        <v>624</v>
      </c>
      <c r="AK426" s="85">
        <v>0</v>
      </c>
      <c r="AL426" s="26">
        <v>1</v>
      </c>
      <c r="AM426" s="108" t="s">
        <v>742</v>
      </c>
      <c r="AN426" s="82">
        <v>420</v>
      </c>
      <c r="AO426" s="82">
        <v>495</v>
      </c>
      <c r="AP426" s="81">
        <f t="shared" si="7"/>
        <v>117.85714285714286</v>
      </c>
      <c r="AQ426" s="82" t="s">
        <v>967</v>
      </c>
      <c r="AR426" s="88">
        <v>0.11504</v>
      </c>
      <c r="AS426" s="83">
        <v>1</v>
      </c>
      <c r="AT426" s="385">
        <v>3</v>
      </c>
      <c r="AU426" s="64">
        <v>2.08</v>
      </c>
      <c r="AV426" s="64">
        <v>3.4</v>
      </c>
      <c r="AW426" s="64">
        <v>1</v>
      </c>
      <c r="AX426" s="64">
        <v>5</v>
      </c>
      <c r="AY426" s="64">
        <v>5</v>
      </c>
      <c r="AZ426" s="55">
        <v>3.0358999999999998</v>
      </c>
      <c r="BA426" s="18">
        <v>0</v>
      </c>
      <c r="BB426" s="19"/>
      <c r="BC426" s="486"/>
      <c r="BD426" s="106" t="s">
        <v>1116</v>
      </c>
      <c r="BE426" s="386">
        <v>3.0358999999999998</v>
      </c>
      <c r="BF426" s="508"/>
      <c r="BG426" s="497"/>
      <c r="BH426" s="481"/>
      <c r="BI426" s="481"/>
      <c r="BJ426" s="505"/>
      <c r="CF426" s="20"/>
    </row>
    <row r="427" spans="1:84" s="14" customFormat="1" ht="12.75" customHeight="1" x14ac:dyDescent="0.2">
      <c r="A427" s="229" t="s">
        <v>740</v>
      </c>
      <c r="B427" s="189">
        <v>6501</v>
      </c>
      <c r="C427" s="329" t="s">
        <v>741</v>
      </c>
      <c r="D427" s="338">
        <v>6501038003</v>
      </c>
      <c r="E427" s="190">
        <v>258</v>
      </c>
      <c r="F427" s="191">
        <v>38</v>
      </c>
      <c r="G427" s="192" t="s">
        <v>387</v>
      </c>
      <c r="H427" s="357">
        <v>3571752.95</v>
      </c>
      <c r="I427" s="94">
        <v>5362778.41</v>
      </c>
      <c r="J427" s="94">
        <v>3570998.84</v>
      </c>
      <c r="K427" s="358">
        <v>5362960.33</v>
      </c>
      <c r="L427" s="345">
        <v>839</v>
      </c>
      <c r="M427" s="47">
        <v>0</v>
      </c>
      <c r="N427" s="95">
        <v>0</v>
      </c>
      <c r="O427" s="95">
        <v>0</v>
      </c>
      <c r="P427" s="95">
        <v>1</v>
      </c>
      <c r="Q427" s="369">
        <v>39007</v>
      </c>
      <c r="R427" s="32">
        <v>39378</v>
      </c>
      <c r="S427" s="32">
        <v>39602</v>
      </c>
      <c r="T427" s="32"/>
      <c r="U427" s="32"/>
      <c r="V427" s="32">
        <v>40841</v>
      </c>
      <c r="W427" s="32">
        <v>41039</v>
      </c>
      <c r="X427" s="32">
        <v>41450</v>
      </c>
      <c r="Y427" s="370">
        <v>41779</v>
      </c>
      <c r="Z427" s="135"/>
      <c r="AA427" s="136"/>
      <c r="AB427" s="136"/>
      <c r="AC427" s="136"/>
      <c r="AD427" s="136"/>
      <c r="AE427" s="136"/>
      <c r="AF427" s="136" t="s">
        <v>1162</v>
      </c>
      <c r="AG427" s="136" t="s">
        <v>1162</v>
      </c>
      <c r="AH427" s="137" t="s">
        <v>1162</v>
      </c>
      <c r="AI427" s="37">
        <v>3</v>
      </c>
      <c r="AJ427" s="84" t="s">
        <v>624</v>
      </c>
      <c r="AK427" s="85">
        <v>0</v>
      </c>
      <c r="AL427" s="26">
        <v>1</v>
      </c>
      <c r="AM427" s="108" t="s">
        <v>402</v>
      </c>
      <c r="AN427" s="82">
        <v>750</v>
      </c>
      <c r="AO427" s="98">
        <v>626</v>
      </c>
      <c r="AP427" s="99">
        <f t="shared" si="7"/>
        <v>83.466666666666669</v>
      </c>
      <c r="AQ427" s="98">
        <v>-124</v>
      </c>
      <c r="AR427" s="88">
        <v>0.55491999999999997</v>
      </c>
      <c r="AS427" s="83">
        <v>1</v>
      </c>
      <c r="AT427" s="388">
        <v>1.67</v>
      </c>
      <c r="AU427" s="91">
        <v>1.67</v>
      </c>
      <c r="AV427" s="91">
        <v>2.33</v>
      </c>
      <c r="AW427" s="91">
        <v>1</v>
      </c>
      <c r="AX427" s="91">
        <v>5</v>
      </c>
      <c r="AY427" s="91">
        <v>1</v>
      </c>
      <c r="AZ427" s="56">
        <v>2</v>
      </c>
      <c r="BA427" s="21">
        <v>1</v>
      </c>
      <c r="BB427" s="101"/>
      <c r="BC427" s="487"/>
      <c r="BD427" s="105" t="s">
        <v>1116</v>
      </c>
      <c r="BE427" s="391">
        <v>2</v>
      </c>
      <c r="BF427" s="509"/>
      <c r="BG427" s="498"/>
      <c r="BH427" s="482"/>
      <c r="BI427" s="482"/>
      <c r="BJ427" s="506"/>
      <c r="CF427" s="20"/>
    </row>
    <row r="428" spans="1:84" s="14" customFormat="1" ht="14.25" x14ac:dyDescent="0.2">
      <c r="A428" s="229" t="s">
        <v>681</v>
      </c>
      <c r="B428" s="189">
        <v>6502</v>
      </c>
      <c r="C428" s="332" t="s">
        <v>682</v>
      </c>
      <c r="D428" s="339"/>
      <c r="E428" s="236"/>
      <c r="F428" s="237"/>
      <c r="G428" s="238"/>
      <c r="H428" s="359"/>
      <c r="I428" s="239"/>
      <c r="J428" s="239"/>
      <c r="K428" s="360"/>
      <c r="L428" s="346"/>
      <c r="M428" s="47"/>
      <c r="N428" s="95"/>
      <c r="O428" s="95"/>
      <c r="P428" s="95"/>
      <c r="Q428" s="369"/>
      <c r="R428" s="32"/>
      <c r="S428" s="32"/>
      <c r="T428" s="32"/>
      <c r="U428" s="32"/>
      <c r="V428" s="32"/>
      <c r="W428" s="32"/>
      <c r="X428" s="32"/>
      <c r="Y428" s="370"/>
      <c r="Z428" s="135"/>
      <c r="AA428" s="136"/>
      <c r="AB428" s="136"/>
      <c r="AC428" s="136"/>
      <c r="AD428" s="136"/>
      <c r="AE428" s="136"/>
      <c r="AF428" s="136"/>
      <c r="AG428" s="136"/>
      <c r="AH428" s="137"/>
      <c r="AI428" s="40"/>
      <c r="AJ428" s="24"/>
      <c r="AK428" s="250"/>
      <c r="AL428" s="27"/>
      <c r="AM428" s="268"/>
      <c r="AN428" s="269"/>
      <c r="AO428" s="98"/>
      <c r="AP428" s="99"/>
      <c r="AQ428" s="98"/>
      <c r="AR428" s="253"/>
      <c r="AS428" s="254"/>
      <c r="AT428" s="65"/>
      <c r="AU428" s="91"/>
      <c r="AV428" s="91"/>
      <c r="AW428" s="91"/>
      <c r="AX428" s="91"/>
      <c r="AY428" s="91"/>
      <c r="AZ428" s="56"/>
      <c r="BA428" s="21"/>
      <c r="BB428" s="101"/>
      <c r="BC428" s="246"/>
      <c r="BD428" s="453" t="s">
        <v>1187</v>
      </c>
      <c r="BE428" s="454"/>
      <c r="BF428" s="454"/>
      <c r="BG428" s="454"/>
      <c r="BH428" s="454"/>
      <c r="BI428" s="248" t="s">
        <v>1116</v>
      </c>
      <c r="BJ428" s="255" t="s">
        <v>1188</v>
      </c>
      <c r="CF428" s="20"/>
    </row>
    <row r="429" spans="1:84" s="14" customFormat="1" ht="12.75" customHeight="1" x14ac:dyDescent="0.2">
      <c r="A429" s="227" t="s">
        <v>656</v>
      </c>
      <c r="B429" s="187">
        <v>6503</v>
      </c>
      <c r="C429" s="329" t="s">
        <v>658</v>
      </c>
      <c r="D429" s="337">
        <v>6503036001</v>
      </c>
      <c r="E429" s="185">
        <v>259</v>
      </c>
      <c r="F429" s="186">
        <v>36</v>
      </c>
      <c r="G429" s="184" t="s">
        <v>709</v>
      </c>
      <c r="H429" s="355">
        <v>3585262.66</v>
      </c>
      <c r="I429" s="36">
        <v>5394870.4100000001</v>
      </c>
      <c r="J429" s="36">
        <v>3585262.66</v>
      </c>
      <c r="K429" s="356">
        <v>5394870.4100000001</v>
      </c>
      <c r="L429" s="344">
        <v>1055</v>
      </c>
      <c r="M429" s="45">
        <v>0</v>
      </c>
      <c r="N429" s="46">
        <v>1</v>
      </c>
      <c r="O429" s="46">
        <v>0</v>
      </c>
      <c r="P429" s="46">
        <v>0</v>
      </c>
      <c r="Q429" s="367"/>
      <c r="R429" s="31">
        <v>39296</v>
      </c>
      <c r="S429" s="31">
        <v>39692</v>
      </c>
      <c r="T429" s="31"/>
      <c r="U429" s="31"/>
      <c r="V429" s="31"/>
      <c r="W429" s="31"/>
      <c r="X429" s="31"/>
      <c r="Y429" s="368"/>
      <c r="Z429" s="132"/>
      <c r="AA429" s="133" t="s">
        <v>1162</v>
      </c>
      <c r="AB429" s="133" t="s">
        <v>1162</v>
      </c>
      <c r="AC429" s="133"/>
      <c r="AD429" s="133"/>
      <c r="AE429" s="133"/>
      <c r="AF429" s="133"/>
      <c r="AG429" s="133"/>
      <c r="AH429" s="134"/>
      <c r="AI429" s="37">
        <v>2</v>
      </c>
      <c r="AJ429" s="84" t="s">
        <v>624</v>
      </c>
      <c r="AK429" s="85">
        <v>0</v>
      </c>
      <c r="AL429" s="26">
        <v>1</v>
      </c>
      <c r="AM429" s="108" t="s">
        <v>710</v>
      </c>
      <c r="AN429" s="82">
        <v>510</v>
      </c>
      <c r="AO429" s="85">
        <v>1749</v>
      </c>
      <c r="AP429" s="81">
        <f t="shared" si="7"/>
        <v>342.94117647058823</v>
      </c>
      <c r="AQ429" s="82" t="s">
        <v>967</v>
      </c>
      <c r="AR429" s="88">
        <v>0.1973</v>
      </c>
      <c r="AS429" s="83">
        <v>1</v>
      </c>
      <c r="AT429" s="385">
        <v>1.67</v>
      </c>
      <c r="AU429" s="64">
        <v>1.43</v>
      </c>
      <c r="AV429" s="64">
        <v>1</v>
      </c>
      <c r="AW429" s="64">
        <v>1</v>
      </c>
      <c r="AX429" s="64">
        <v>1</v>
      </c>
      <c r="AY429" s="64">
        <v>1</v>
      </c>
      <c r="AZ429" s="55">
        <v>1.2738100000000001</v>
      </c>
      <c r="BA429" s="18">
        <v>0</v>
      </c>
      <c r="BB429" s="19"/>
      <c r="BC429" s="485">
        <v>0</v>
      </c>
      <c r="BD429" s="106" t="s">
        <v>1116</v>
      </c>
      <c r="BE429" s="409">
        <v>1.2738100000000001</v>
      </c>
      <c r="BF429" s="488">
        <v>1.8748800000000001</v>
      </c>
      <c r="BG429" s="496">
        <v>0</v>
      </c>
      <c r="BH429" s="480"/>
      <c r="BI429" s="480" t="s">
        <v>1116</v>
      </c>
      <c r="BJ429" s="513">
        <v>1.8748800000000001</v>
      </c>
      <c r="CF429" s="20"/>
    </row>
    <row r="430" spans="1:84" s="14" customFormat="1" ht="12.75" customHeight="1" x14ac:dyDescent="0.2">
      <c r="A430" s="227" t="s">
        <v>656</v>
      </c>
      <c r="B430" s="187">
        <v>6503</v>
      </c>
      <c r="C430" s="329" t="s">
        <v>159</v>
      </c>
      <c r="D430" s="337">
        <v>6503036003</v>
      </c>
      <c r="E430" s="185">
        <v>261</v>
      </c>
      <c r="F430" s="186">
        <v>36</v>
      </c>
      <c r="G430" s="184" t="s">
        <v>657</v>
      </c>
      <c r="H430" s="355">
        <v>3593339.83</v>
      </c>
      <c r="I430" s="36">
        <v>5384652.0499999998</v>
      </c>
      <c r="J430" s="36">
        <v>3592957.29</v>
      </c>
      <c r="K430" s="356">
        <v>5385096.0099999998</v>
      </c>
      <c r="L430" s="344">
        <v>734</v>
      </c>
      <c r="M430" s="45">
        <v>0</v>
      </c>
      <c r="N430" s="46">
        <v>1</v>
      </c>
      <c r="O430" s="46">
        <v>0</v>
      </c>
      <c r="P430" s="46">
        <v>0</v>
      </c>
      <c r="Q430" s="367"/>
      <c r="R430" s="31">
        <v>39296</v>
      </c>
      <c r="S430" s="31">
        <v>39692</v>
      </c>
      <c r="T430" s="31"/>
      <c r="U430" s="31"/>
      <c r="V430" s="31"/>
      <c r="W430" s="31">
        <v>41160</v>
      </c>
      <c r="X430" s="31"/>
      <c r="Y430" s="368"/>
      <c r="Z430" s="132"/>
      <c r="AA430" s="133"/>
      <c r="AB430" s="133" t="s">
        <v>1162</v>
      </c>
      <c r="AC430" s="133"/>
      <c r="AD430" s="133"/>
      <c r="AE430" s="133"/>
      <c r="AF430" s="133" t="s">
        <v>1162</v>
      </c>
      <c r="AG430" s="133"/>
      <c r="AH430" s="134"/>
      <c r="AI430" s="37">
        <v>2</v>
      </c>
      <c r="AJ430" s="84" t="s">
        <v>623</v>
      </c>
      <c r="AK430" s="85">
        <v>0</v>
      </c>
      <c r="AL430" s="26">
        <v>1</v>
      </c>
      <c r="AM430" s="108" t="s">
        <v>659</v>
      </c>
      <c r="AN430" s="82">
        <v>720</v>
      </c>
      <c r="AO430" s="85">
        <v>854</v>
      </c>
      <c r="AP430" s="81">
        <f t="shared" si="7"/>
        <v>118.61111111111111</v>
      </c>
      <c r="AQ430" s="82" t="s">
        <v>967</v>
      </c>
      <c r="AR430" s="88">
        <v>0.40134999999999998</v>
      </c>
      <c r="AS430" s="83">
        <v>1</v>
      </c>
      <c r="AT430" s="385">
        <v>1.67</v>
      </c>
      <c r="AU430" s="64">
        <v>1.67</v>
      </c>
      <c r="AV430" s="64">
        <v>2.67</v>
      </c>
      <c r="AW430" s="64">
        <v>1</v>
      </c>
      <c r="AX430" s="64">
        <v>3</v>
      </c>
      <c r="AY430" s="64">
        <v>1</v>
      </c>
      <c r="AZ430" s="55">
        <v>1.9166700000000001</v>
      </c>
      <c r="BA430" s="18">
        <v>0</v>
      </c>
      <c r="BB430" s="19"/>
      <c r="BC430" s="486"/>
      <c r="BD430" s="106" t="s">
        <v>1116</v>
      </c>
      <c r="BE430" s="394">
        <v>1.9166700000000001</v>
      </c>
      <c r="BF430" s="508"/>
      <c r="BG430" s="497"/>
      <c r="BH430" s="481"/>
      <c r="BI430" s="481"/>
      <c r="BJ430" s="514"/>
      <c r="CF430" s="20"/>
    </row>
    <row r="431" spans="1:84" s="14" customFormat="1" ht="12.75" customHeight="1" x14ac:dyDescent="0.2">
      <c r="A431" s="229" t="s">
        <v>656</v>
      </c>
      <c r="B431" s="189">
        <v>6503</v>
      </c>
      <c r="C431" s="329" t="s">
        <v>658</v>
      </c>
      <c r="D431" s="338">
        <v>6503036004</v>
      </c>
      <c r="E431" s="190">
        <v>563</v>
      </c>
      <c r="F431" s="191">
        <v>36</v>
      </c>
      <c r="G431" s="192" t="s">
        <v>1021</v>
      </c>
      <c r="H431" s="357">
        <v>3585103.58</v>
      </c>
      <c r="I431" s="94">
        <v>5386821.9699999997</v>
      </c>
      <c r="J431" s="94">
        <v>3585191</v>
      </c>
      <c r="K431" s="358">
        <v>5388663.4199999999</v>
      </c>
      <c r="L431" s="345">
        <v>1977</v>
      </c>
      <c r="M431" s="47">
        <v>0</v>
      </c>
      <c r="N431" s="95">
        <v>1</v>
      </c>
      <c r="O431" s="95">
        <v>0</v>
      </c>
      <c r="P431" s="95">
        <v>0</v>
      </c>
      <c r="Q431" s="369"/>
      <c r="R431" s="32">
        <v>39296</v>
      </c>
      <c r="S431" s="32">
        <v>39692</v>
      </c>
      <c r="T431" s="32"/>
      <c r="U431" s="32"/>
      <c r="V431" s="32"/>
      <c r="W431" s="32">
        <v>41160</v>
      </c>
      <c r="X431" s="32"/>
      <c r="Y431" s="370"/>
      <c r="Z431" s="135"/>
      <c r="AA431" s="136"/>
      <c r="AB431" s="136" t="s">
        <v>1162</v>
      </c>
      <c r="AC431" s="136"/>
      <c r="AD431" s="136"/>
      <c r="AE431" s="136"/>
      <c r="AF431" s="136" t="s">
        <v>1162</v>
      </c>
      <c r="AG431" s="136"/>
      <c r="AH431" s="137"/>
      <c r="AI431" s="37">
        <v>2</v>
      </c>
      <c r="AJ431" s="84" t="s">
        <v>624</v>
      </c>
      <c r="AK431" s="85">
        <v>0</v>
      </c>
      <c r="AL431" s="26">
        <v>1</v>
      </c>
      <c r="AM431" s="108" t="s">
        <v>659</v>
      </c>
      <c r="AN431" s="82">
        <v>720</v>
      </c>
      <c r="AO431" s="98">
        <v>680</v>
      </c>
      <c r="AP431" s="99">
        <f t="shared" si="7"/>
        <v>94.444444444444443</v>
      </c>
      <c r="AQ431" s="98" t="s">
        <v>967</v>
      </c>
      <c r="AR431" s="88">
        <v>0.40134999999999998</v>
      </c>
      <c r="AS431" s="83">
        <v>1</v>
      </c>
      <c r="AT431" s="388">
        <v>2.67</v>
      </c>
      <c r="AU431" s="91">
        <v>1.71</v>
      </c>
      <c r="AV431" s="91">
        <v>1.8</v>
      </c>
      <c r="AW431" s="91">
        <v>1</v>
      </c>
      <c r="AX431" s="91">
        <v>5</v>
      </c>
      <c r="AY431" s="91">
        <v>1</v>
      </c>
      <c r="AZ431" s="56">
        <v>2.1285699999999999</v>
      </c>
      <c r="BA431" s="21">
        <v>0</v>
      </c>
      <c r="BB431" s="101"/>
      <c r="BC431" s="487"/>
      <c r="BD431" s="105" t="s">
        <v>1116</v>
      </c>
      <c r="BE431" s="389">
        <v>2.1285699999999999</v>
      </c>
      <c r="BF431" s="509"/>
      <c r="BG431" s="498"/>
      <c r="BH431" s="482"/>
      <c r="BI431" s="482"/>
      <c r="BJ431" s="515"/>
      <c r="CF431" s="20"/>
    </row>
    <row r="432" spans="1:84" s="14" customFormat="1" ht="12.75" customHeight="1" x14ac:dyDescent="0.2">
      <c r="A432" s="227" t="s">
        <v>157</v>
      </c>
      <c r="B432" s="187">
        <v>6504</v>
      </c>
      <c r="C432" s="331" t="s">
        <v>159</v>
      </c>
      <c r="D432" s="337">
        <v>6504126001</v>
      </c>
      <c r="E432" s="185">
        <v>425</v>
      </c>
      <c r="F432" s="186">
        <v>126</v>
      </c>
      <c r="G432" s="184" t="s">
        <v>158</v>
      </c>
      <c r="H432" s="355">
        <v>3595144.19</v>
      </c>
      <c r="I432" s="36">
        <v>5381512.3799999999</v>
      </c>
      <c r="J432" s="36">
        <v>3594585.44</v>
      </c>
      <c r="K432" s="356">
        <v>5382428.7400000002</v>
      </c>
      <c r="L432" s="344">
        <v>1203</v>
      </c>
      <c r="M432" s="45">
        <v>0</v>
      </c>
      <c r="N432" s="46">
        <v>1</v>
      </c>
      <c r="O432" s="46">
        <v>0</v>
      </c>
      <c r="P432" s="46">
        <v>0</v>
      </c>
      <c r="Q432" s="367"/>
      <c r="R432" s="31"/>
      <c r="S432" s="31"/>
      <c r="T432" s="31"/>
      <c r="U432" s="31">
        <v>40416</v>
      </c>
      <c r="V432" s="31">
        <v>40795</v>
      </c>
      <c r="W432" s="31">
        <v>41129</v>
      </c>
      <c r="X432" s="31"/>
      <c r="Y432" s="368"/>
      <c r="Z432" s="132"/>
      <c r="AA432" s="133"/>
      <c r="AB432" s="133"/>
      <c r="AC432" s="133"/>
      <c r="AD432" s="133"/>
      <c r="AE432" s="133" t="s">
        <v>1162</v>
      </c>
      <c r="AF432" s="133" t="s">
        <v>1162</v>
      </c>
      <c r="AG432" s="133"/>
      <c r="AH432" s="134"/>
      <c r="AI432" s="39">
        <v>2</v>
      </c>
      <c r="AJ432" s="23" t="s">
        <v>623</v>
      </c>
      <c r="AK432" s="240">
        <v>0</v>
      </c>
      <c r="AL432" s="241">
        <v>1</v>
      </c>
      <c r="AM432" s="257" t="s">
        <v>181</v>
      </c>
      <c r="AN432" s="258">
        <v>720</v>
      </c>
      <c r="AO432" s="85">
        <v>740</v>
      </c>
      <c r="AP432" s="81">
        <f t="shared" si="7"/>
        <v>102.77777777777777</v>
      </c>
      <c r="AQ432" s="82" t="s">
        <v>967</v>
      </c>
      <c r="AR432" s="244">
        <v>1</v>
      </c>
      <c r="AS432" s="245">
        <v>0.13072</v>
      </c>
      <c r="AT432" s="385">
        <v>1</v>
      </c>
      <c r="AU432" s="64">
        <v>1.5</v>
      </c>
      <c r="AV432" s="64">
        <v>1.86</v>
      </c>
      <c r="AW432" s="64">
        <v>1</v>
      </c>
      <c r="AX432" s="64">
        <v>1</v>
      </c>
      <c r="AY432" s="64">
        <v>1</v>
      </c>
      <c r="AZ432" s="55">
        <v>1.3392900000000001</v>
      </c>
      <c r="BA432" s="18">
        <v>0</v>
      </c>
      <c r="BB432" s="19"/>
      <c r="BC432" s="485">
        <v>0</v>
      </c>
      <c r="BD432" s="106" t="s">
        <v>1116</v>
      </c>
      <c r="BE432" s="409">
        <v>1.3392900000000001</v>
      </c>
      <c r="BF432" s="488">
        <v>1.58765</v>
      </c>
      <c r="BG432" s="496">
        <v>0</v>
      </c>
      <c r="BH432" s="480"/>
      <c r="BI432" s="480" t="s">
        <v>1116</v>
      </c>
      <c r="BJ432" s="513">
        <v>1.58765</v>
      </c>
      <c r="CF432" s="20"/>
    </row>
    <row r="433" spans="1:84" s="14" customFormat="1" ht="12.75" customHeight="1" x14ac:dyDescent="0.2">
      <c r="A433" s="229" t="s">
        <v>157</v>
      </c>
      <c r="B433" s="189">
        <v>6504</v>
      </c>
      <c r="C433" s="330" t="s">
        <v>191</v>
      </c>
      <c r="D433" s="338">
        <v>6504127001</v>
      </c>
      <c r="E433" s="190">
        <v>426</v>
      </c>
      <c r="F433" s="191">
        <v>127</v>
      </c>
      <c r="G433" s="192" t="s">
        <v>190</v>
      </c>
      <c r="H433" s="357">
        <v>3589684.31</v>
      </c>
      <c r="I433" s="94">
        <v>5383300.2800000003</v>
      </c>
      <c r="J433" s="94">
        <v>3589374.74</v>
      </c>
      <c r="K433" s="358">
        <v>5382850.0300000003</v>
      </c>
      <c r="L433" s="345">
        <v>630</v>
      </c>
      <c r="M433" s="47">
        <v>0</v>
      </c>
      <c r="N433" s="95">
        <v>1</v>
      </c>
      <c r="O433" s="95">
        <v>0</v>
      </c>
      <c r="P433" s="95">
        <v>0</v>
      </c>
      <c r="Q433" s="369"/>
      <c r="R433" s="32"/>
      <c r="S433" s="32"/>
      <c r="T433" s="32"/>
      <c r="U433" s="32">
        <v>40416</v>
      </c>
      <c r="V433" s="32">
        <v>40794</v>
      </c>
      <c r="W433" s="32"/>
      <c r="X433" s="32"/>
      <c r="Y433" s="370"/>
      <c r="Z433" s="135"/>
      <c r="AA433" s="136"/>
      <c r="AB433" s="136"/>
      <c r="AC433" s="136"/>
      <c r="AD433" s="136" t="s">
        <v>1162</v>
      </c>
      <c r="AE433" s="136" t="s">
        <v>1162</v>
      </c>
      <c r="AF433" s="136"/>
      <c r="AG433" s="136"/>
      <c r="AH433" s="137"/>
      <c r="AI433" s="38">
        <v>2</v>
      </c>
      <c r="AJ433" s="89" t="s">
        <v>624</v>
      </c>
      <c r="AK433" s="96">
        <v>1</v>
      </c>
      <c r="AL433" s="97">
        <v>0</v>
      </c>
      <c r="AM433" s="109" t="s">
        <v>192</v>
      </c>
      <c r="AN433" s="98">
        <v>150</v>
      </c>
      <c r="AO433" s="98">
        <v>4678</v>
      </c>
      <c r="AP433" s="99">
        <f t="shared" si="7"/>
        <v>3118.666666666667</v>
      </c>
      <c r="AQ433" s="98" t="s">
        <v>967</v>
      </c>
      <c r="AR433" s="93">
        <v>1</v>
      </c>
      <c r="AS433" s="100">
        <v>0.86928000000000005</v>
      </c>
      <c r="AT433" s="388">
        <v>2</v>
      </c>
      <c r="AU433" s="91">
        <v>1.5</v>
      </c>
      <c r="AV433" s="91">
        <v>2</v>
      </c>
      <c r="AW433" s="91"/>
      <c r="AX433" s="91">
        <v>1</v>
      </c>
      <c r="AY433" s="91">
        <v>1</v>
      </c>
      <c r="AZ433" s="56">
        <v>1.625</v>
      </c>
      <c r="BA433" s="21">
        <v>0</v>
      </c>
      <c r="BB433" s="101"/>
      <c r="BC433" s="487"/>
      <c r="BD433" s="105" t="s">
        <v>1116</v>
      </c>
      <c r="BE433" s="391">
        <v>1.625</v>
      </c>
      <c r="BF433" s="509"/>
      <c r="BG433" s="498"/>
      <c r="BH433" s="482"/>
      <c r="BI433" s="482"/>
      <c r="BJ433" s="515"/>
      <c r="CF433" s="20"/>
    </row>
    <row r="434" spans="1:84" s="14" customFormat="1" ht="12.75" customHeight="1" x14ac:dyDescent="0.2">
      <c r="A434" s="227" t="s">
        <v>455</v>
      </c>
      <c r="B434" s="187">
        <v>6505</v>
      </c>
      <c r="C434" s="331" t="s">
        <v>457</v>
      </c>
      <c r="D434" s="337">
        <v>6505130001</v>
      </c>
      <c r="E434" s="185">
        <v>433</v>
      </c>
      <c r="F434" s="186">
        <v>130</v>
      </c>
      <c r="G434" s="184" t="s">
        <v>459</v>
      </c>
      <c r="H434" s="355">
        <v>3598945.66</v>
      </c>
      <c r="I434" s="36">
        <v>5401629.29</v>
      </c>
      <c r="J434" s="36">
        <v>3598474.64</v>
      </c>
      <c r="K434" s="356">
        <v>5402042.71</v>
      </c>
      <c r="L434" s="344">
        <v>668</v>
      </c>
      <c r="M434" s="45">
        <v>0</v>
      </c>
      <c r="N434" s="46">
        <v>1</v>
      </c>
      <c r="O434" s="46">
        <v>0</v>
      </c>
      <c r="P434" s="46">
        <v>0</v>
      </c>
      <c r="Q434" s="367"/>
      <c r="R434" s="31"/>
      <c r="S434" s="31"/>
      <c r="T434" s="31"/>
      <c r="U434" s="31">
        <v>40416</v>
      </c>
      <c r="V434" s="31">
        <v>40794</v>
      </c>
      <c r="W434" s="31"/>
      <c r="X434" s="31"/>
      <c r="Y434" s="368"/>
      <c r="Z434" s="132"/>
      <c r="AA434" s="133"/>
      <c r="AB434" s="133"/>
      <c r="AC434" s="133"/>
      <c r="AD434" s="133" t="s">
        <v>1162</v>
      </c>
      <c r="AE434" s="133" t="s">
        <v>1162</v>
      </c>
      <c r="AF434" s="133"/>
      <c r="AG434" s="133"/>
      <c r="AH434" s="134"/>
      <c r="AI434" s="39">
        <v>2</v>
      </c>
      <c r="AJ434" s="23" t="s">
        <v>624</v>
      </c>
      <c r="AK434" s="240">
        <v>1</v>
      </c>
      <c r="AL434" s="241">
        <v>0</v>
      </c>
      <c r="AM434" s="257" t="s">
        <v>460</v>
      </c>
      <c r="AN434" s="258">
        <v>300</v>
      </c>
      <c r="AO434" s="85">
        <v>16</v>
      </c>
      <c r="AP434" s="81">
        <f t="shared" si="7"/>
        <v>5.3333333333333339</v>
      </c>
      <c r="AQ434" s="82">
        <v>-284</v>
      </c>
      <c r="AR434" s="244">
        <v>0.27372999999999997</v>
      </c>
      <c r="AS434" s="245">
        <v>1</v>
      </c>
      <c r="AT434" s="385">
        <v>1.67</v>
      </c>
      <c r="AU434" s="64">
        <v>1.5</v>
      </c>
      <c r="AV434" s="64">
        <v>1</v>
      </c>
      <c r="AW434" s="64">
        <v>1</v>
      </c>
      <c r="AX434" s="64">
        <v>3</v>
      </c>
      <c r="AY434" s="64">
        <v>1</v>
      </c>
      <c r="AZ434" s="55">
        <v>1.4583299999999999</v>
      </c>
      <c r="BA434" s="18">
        <v>1</v>
      </c>
      <c r="BB434" s="19"/>
      <c r="BC434" s="485">
        <v>0</v>
      </c>
      <c r="BD434" s="106" t="s">
        <v>1116</v>
      </c>
      <c r="BE434" s="409">
        <v>1.4583299999999999</v>
      </c>
      <c r="BF434" s="488">
        <v>1.55776</v>
      </c>
      <c r="BG434" s="496">
        <v>1</v>
      </c>
      <c r="BH434" s="480"/>
      <c r="BI434" s="480" t="s">
        <v>1116</v>
      </c>
      <c r="BJ434" s="513">
        <v>1.55776</v>
      </c>
      <c r="CF434" s="20"/>
    </row>
    <row r="435" spans="1:84" s="14" customFormat="1" ht="12.75" customHeight="1" x14ac:dyDescent="0.2">
      <c r="A435" s="229" t="s">
        <v>455</v>
      </c>
      <c r="B435" s="189">
        <v>6505</v>
      </c>
      <c r="C435" s="330" t="s">
        <v>457</v>
      </c>
      <c r="D435" s="338">
        <v>6505130002</v>
      </c>
      <c r="E435" s="190">
        <v>432</v>
      </c>
      <c r="F435" s="191">
        <v>130</v>
      </c>
      <c r="G435" s="192" t="s">
        <v>456</v>
      </c>
      <c r="H435" s="357">
        <v>3600482.61</v>
      </c>
      <c r="I435" s="94">
        <v>5394630.3300000001</v>
      </c>
      <c r="J435" s="94">
        <v>3600207.48</v>
      </c>
      <c r="K435" s="358">
        <v>5395017.5599999996</v>
      </c>
      <c r="L435" s="345">
        <v>486</v>
      </c>
      <c r="M435" s="47">
        <v>0</v>
      </c>
      <c r="N435" s="95">
        <v>1</v>
      </c>
      <c r="O435" s="95">
        <v>0</v>
      </c>
      <c r="P435" s="95">
        <v>0</v>
      </c>
      <c r="Q435" s="369"/>
      <c r="R435" s="32"/>
      <c r="S435" s="32"/>
      <c r="T435" s="32"/>
      <c r="U435" s="32">
        <v>40416</v>
      </c>
      <c r="V435" s="32">
        <v>40806</v>
      </c>
      <c r="W435" s="32"/>
      <c r="X435" s="32"/>
      <c r="Y435" s="370"/>
      <c r="Z435" s="135"/>
      <c r="AA435" s="136"/>
      <c r="AB435" s="136"/>
      <c r="AC435" s="136"/>
      <c r="AD435" s="136" t="s">
        <v>1162</v>
      </c>
      <c r="AE435" s="136" t="s">
        <v>1162</v>
      </c>
      <c r="AF435" s="136"/>
      <c r="AG435" s="136"/>
      <c r="AH435" s="137"/>
      <c r="AI435" s="38">
        <v>2</v>
      </c>
      <c r="AJ435" s="89" t="s">
        <v>623</v>
      </c>
      <c r="AK435" s="96">
        <v>0</v>
      </c>
      <c r="AL435" s="97">
        <v>1</v>
      </c>
      <c r="AM435" s="109" t="s">
        <v>458</v>
      </c>
      <c r="AN435" s="98">
        <v>450</v>
      </c>
      <c r="AO435" s="98">
        <v>521</v>
      </c>
      <c r="AP435" s="99">
        <f t="shared" si="7"/>
        <v>115.77777777777779</v>
      </c>
      <c r="AQ435" s="98"/>
      <c r="AR435" s="93">
        <v>0.72626999999999997</v>
      </c>
      <c r="AS435" s="100">
        <v>1</v>
      </c>
      <c r="AT435" s="388">
        <v>2</v>
      </c>
      <c r="AU435" s="91">
        <v>1.71</v>
      </c>
      <c r="AV435" s="91">
        <v>1.67</v>
      </c>
      <c r="AW435" s="91">
        <v>1</v>
      </c>
      <c r="AX435" s="91">
        <v>1</v>
      </c>
      <c r="AY435" s="91">
        <v>1</v>
      </c>
      <c r="AZ435" s="56">
        <v>1.59524</v>
      </c>
      <c r="BA435" s="21">
        <v>0</v>
      </c>
      <c r="BB435" s="101"/>
      <c r="BC435" s="487"/>
      <c r="BD435" s="105" t="s">
        <v>1116</v>
      </c>
      <c r="BE435" s="391">
        <v>1.59524</v>
      </c>
      <c r="BF435" s="509"/>
      <c r="BG435" s="498"/>
      <c r="BH435" s="482"/>
      <c r="BI435" s="482"/>
      <c r="BJ435" s="515"/>
      <c r="CF435" s="20"/>
    </row>
    <row r="436" spans="1:84" s="14" customFormat="1" ht="12.75" customHeight="1" x14ac:dyDescent="0.2">
      <c r="A436" s="227" t="s">
        <v>451</v>
      </c>
      <c r="B436" s="187">
        <v>6506</v>
      </c>
      <c r="C436" s="329" t="s">
        <v>453</v>
      </c>
      <c r="D436" s="337">
        <v>6506129001</v>
      </c>
      <c r="E436" s="185">
        <v>431</v>
      </c>
      <c r="F436" s="186">
        <v>129</v>
      </c>
      <c r="G436" s="184" t="s">
        <v>452</v>
      </c>
      <c r="H436" s="355">
        <v>3601180.91</v>
      </c>
      <c r="I436" s="36">
        <v>5413389.6399999997</v>
      </c>
      <c r="J436" s="36">
        <v>3600790</v>
      </c>
      <c r="K436" s="356">
        <v>5413839.9199999999</v>
      </c>
      <c r="L436" s="344">
        <v>602</v>
      </c>
      <c r="M436" s="45">
        <v>0</v>
      </c>
      <c r="N436" s="46">
        <v>1</v>
      </c>
      <c r="O436" s="46">
        <v>0</v>
      </c>
      <c r="P436" s="46">
        <v>0</v>
      </c>
      <c r="Q436" s="367"/>
      <c r="R436" s="31"/>
      <c r="S436" s="31"/>
      <c r="T436" s="31"/>
      <c r="U436" s="31">
        <v>40416</v>
      </c>
      <c r="V436" s="31">
        <v>40794</v>
      </c>
      <c r="W436" s="31"/>
      <c r="X436" s="31"/>
      <c r="Y436" s="368"/>
      <c r="Z436" s="132"/>
      <c r="AA436" s="133"/>
      <c r="AB436" s="133"/>
      <c r="AC436" s="133"/>
      <c r="AD436" s="133" t="s">
        <v>1162</v>
      </c>
      <c r="AE436" s="133" t="s">
        <v>1162</v>
      </c>
      <c r="AF436" s="133"/>
      <c r="AG436" s="133"/>
      <c r="AH436" s="134"/>
      <c r="AI436" s="37">
        <v>2</v>
      </c>
      <c r="AJ436" s="84" t="s">
        <v>624</v>
      </c>
      <c r="AK436" s="85">
        <v>1</v>
      </c>
      <c r="AL436" s="26">
        <v>0</v>
      </c>
      <c r="AM436" s="108" t="s">
        <v>454</v>
      </c>
      <c r="AN436" s="82">
        <v>720</v>
      </c>
      <c r="AO436" s="85">
        <v>2121</v>
      </c>
      <c r="AP436" s="81">
        <f t="shared" si="7"/>
        <v>294.58333333333331</v>
      </c>
      <c r="AQ436" s="82"/>
      <c r="AR436" s="88">
        <v>0.61775999999999998</v>
      </c>
      <c r="AS436" s="83">
        <v>1</v>
      </c>
      <c r="AT436" s="385">
        <v>1.67</v>
      </c>
      <c r="AU436" s="64">
        <v>1.63</v>
      </c>
      <c r="AV436" s="64">
        <v>2.4300000000000002</v>
      </c>
      <c r="AW436" s="64">
        <v>1</v>
      </c>
      <c r="AX436" s="64">
        <v>5</v>
      </c>
      <c r="AY436" s="64">
        <v>1</v>
      </c>
      <c r="AZ436" s="55">
        <v>2.0133899999999998</v>
      </c>
      <c r="BA436" s="18">
        <v>1</v>
      </c>
      <c r="BB436" s="19"/>
      <c r="BC436" s="485">
        <v>0</v>
      </c>
      <c r="BD436" s="106" t="s">
        <v>1116</v>
      </c>
      <c r="BE436" s="387">
        <v>2.0133899999999998</v>
      </c>
      <c r="BF436" s="488">
        <v>1.83626</v>
      </c>
      <c r="BG436" s="502">
        <v>0</v>
      </c>
      <c r="BH436" s="480"/>
      <c r="BI436" s="480" t="s">
        <v>1116</v>
      </c>
      <c r="BJ436" s="513">
        <v>1.83626</v>
      </c>
      <c r="CF436" s="20"/>
    </row>
    <row r="437" spans="1:84" s="14" customFormat="1" ht="12.75" customHeight="1" x14ac:dyDescent="0.2">
      <c r="A437" s="229" t="s">
        <v>451</v>
      </c>
      <c r="B437" s="189">
        <v>6506</v>
      </c>
      <c r="C437" s="330" t="s">
        <v>453</v>
      </c>
      <c r="D437" s="338">
        <v>6506129002</v>
      </c>
      <c r="E437" s="190">
        <v>430</v>
      </c>
      <c r="F437" s="191">
        <v>129</v>
      </c>
      <c r="G437" s="192" t="s">
        <v>171</v>
      </c>
      <c r="H437" s="357">
        <v>3604437.07</v>
      </c>
      <c r="I437" s="94">
        <v>5412168.7699999996</v>
      </c>
      <c r="J437" s="94">
        <v>3603618.77</v>
      </c>
      <c r="K437" s="358">
        <v>5412312.75</v>
      </c>
      <c r="L437" s="345">
        <v>862</v>
      </c>
      <c r="M437" s="47">
        <v>0</v>
      </c>
      <c r="N437" s="95">
        <v>1</v>
      </c>
      <c r="O437" s="95">
        <v>0</v>
      </c>
      <c r="P437" s="95">
        <v>0</v>
      </c>
      <c r="Q437" s="369"/>
      <c r="R437" s="32"/>
      <c r="S437" s="32"/>
      <c r="T437" s="32"/>
      <c r="U437" s="32">
        <v>40416</v>
      </c>
      <c r="V437" s="32">
        <v>40794</v>
      </c>
      <c r="W437" s="32"/>
      <c r="X437" s="32"/>
      <c r="Y437" s="370"/>
      <c r="Z437" s="135"/>
      <c r="AA437" s="136"/>
      <c r="AB437" s="136"/>
      <c r="AC437" s="136"/>
      <c r="AD437" s="136" t="s">
        <v>1162</v>
      </c>
      <c r="AE437" s="136" t="s">
        <v>1162</v>
      </c>
      <c r="AF437" s="136"/>
      <c r="AG437" s="136"/>
      <c r="AH437" s="137"/>
      <c r="AI437" s="38">
        <v>2</v>
      </c>
      <c r="AJ437" s="89" t="s">
        <v>623</v>
      </c>
      <c r="AK437" s="96">
        <v>1</v>
      </c>
      <c r="AL437" s="97">
        <v>0</v>
      </c>
      <c r="AM437" s="109" t="s">
        <v>172</v>
      </c>
      <c r="AN437" s="98">
        <v>810</v>
      </c>
      <c r="AO437" s="96">
        <v>2582</v>
      </c>
      <c r="AP437" s="99">
        <f t="shared" si="7"/>
        <v>318.76543209876547</v>
      </c>
      <c r="AQ437" s="98"/>
      <c r="AR437" s="93">
        <v>0.38224000000000002</v>
      </c>
      <c r="AS437" s="100">
        <v>1</v>
      </c>
      <c r="AT437" s="388">
        <v>1.67</v>
      </c>
      <c r="AU437" s="91">
        <v>1.53</v>
      </c>
      <c r="AV437" s="91">
        <v>2</v>
      </c>
      <c r="AW437" s="91">
        <v>1</v>
      </c>
      <c r="AX437" s="91">
        <v>1</v>
      </c>
      <c r="AY437" s="91">
        <v>1</v>
      </c>
      <c r="AZ437" s="56">
        <v>1.55</v>
      </c>
      <c r="BA437" s="21">
        <v>1</v>
      </c>
      <c r="BB437" s="101"/>
      <c r="BC437" s="487"/>
      <c r="BD437" s="105" t="s">
        <v>1116</v>
      </c>
      <c r="BE437" s="391">
        <v>1.55</v>
      </c>
      <c r="BF437" s="509"/>
      <c r="BG437" s="504"/>
      <c r="BH437" s="482"/>
      <c r="BI437" s="482"/>
      <c r="BJ437" s="515"/>
      <c r="CF437" s="20"/>
    </row>
    <row r="438" spans="1:84" s="87" customFormat="1" ht="15" thickBot="1" x14ac:dyDescent="0.25">
      <c r="A438" s="270" t="s">
        <v>1190</v>
      </c>
      <c r="B438" s="271"/>
      <c r="C438" s="334" t="s">
        <v>1189</v>
      </c>
      <c r="D438" s="341"/>
      <c r="E438" s="272"/>
      <c r="F438" s="273"/>
      <c r="G438" s="274"/>
      <c r="H438" s="363"/>
      <c r="I438" s="275"/>
      <c r="J438" s="275"/>
      <c r="K438" s="364"/>
      <c r="L438" s="348"/>
      <c r="M438" s="276"/>
      <c r="N438" s="277"/>
      <c r="O438" s="277"/>
      <c r="P438" s="277"/>
      <c r="Q438" s="379"/>
      <c r="R438" s="278"/>
      <c r="S438" s="278"/>
      <c r="T438" s="278"/>
      <c r="U438" s="278"/>
      <c r="V438" s="278"/>
      <c r="W438" s="278"/>
      <c r="X438" s="278"/>
      <c r="Y438" s="380"/>
      <c r="Z438" s="279"/>
      <c r="AA438" s="280"/>
      <c r="AB438" s="280"/>
      <c r="AC438" s="280"/>
      <c r="AD438" s="280"/>
      <c r="AE438" s="280"/>
      <c r="AF438" s="280"/>
      <c r="AG438" s="280"/>
      <c r="AH438" s="281"/>
      <c r="AI438" s="282"/>
      <c r="AJ438" s="283"/>
      <c r="AK438" s="284"/>
      <c r="AL438" s="285"/>
      <c r="AM438" s="286"/>
      <c r="AN438" s="287"/>
      <c r="AO438" s="288"/>
      <c r="AP438" s="289"/>
      <c r="AQ438" s="288"/>
      <c r="AR438" s="290"/>
      <c r="AS438" s="291"/>
      <c r="AT438" s="292"/>
      <c r="AU438" s="293"/>
      <c r="AV438" s="293"/>
      <c r="AW438" s="293"/>
      <c r="AX438" s="293"/>
      <c r="AY438" s="293"/>
      <c r="AZ438" s="294"/>
      <c r="BA438" s="295"/>
      <c r="BB438" s="296"/>
      <c r="BC438" s="297"/>
      <c r="BD438" s="455" t="s">
        <v>1187</v>
      </c>
      <c r="BE438" s="456"/>
      <c r="BF438" s="456"/>
      <c r="BG438" s="456"/>
      <c r="BH438" s="456"/>
      <c r="BI438" s="298" t="s">
        <v>1117</v>
      </c>
      <c r="BJ438" s="299" t="s">
        <v>1191</v>
      </c>
      <c r="CF438" s="20"/>
    </row>
    <row r="439" spans="1:84" ht="12.75" customHeight="1" x14ac:dyDescent="0.2">
      <c r="E439" s="29"/>
      <c r="H439" s="28"/>
      <c r="I439" s="28"/>
      <c r="J439" s="28"/>
      <c r="K439" s="28"/>
      <c r="L439" s="29"/>
      <c r="BI439" s="157"/>
      <c r="CF439" s="7"/>
    </row>
    <row r="440" spans="1:84" x14ac:dyDescent="0.2">
      <c r="CF440" s="7"/>
    </row>
    <row r="441" spans="1:84" x14ac:dyDescent="0.2">
      <c r="CF441" s="7"/>
    </row>
    <row r="442" spans="1:84" x14ac:dyDescent="0.2">
      <c r="CF442" s="7"/>
    </row>
    <row r="443" spans="1:84" x14ac:dyDescent="0.2">
      <c r="CF443" s="7"/>
    </row>
    <row r="444" spans="1:84" x14ac:dyDescent="0.2">
      <c r="CF444" s="7"/>
    </row>
    <row r="445" spans="1:84" x14ac:dyDescent="0.2">
      <c r="CF445" s="7"/>
    </row>
    <row r="446" spans="1:84" x14ac:dyDescent="0.2">
      <c r="CF446" s="7"/>
    </row>
    <row r="447" spans="1:84" x14ac:dyDescent="0.2">
      <c r="CF447" s="7"/>
    </row>
    <row r="448" spans="1:84" x14ac:dyDescent="0.2">
      <c r="CF448" s="7"/>
    </row>
    <row r="449" spans="1:84" x14ac:dyDescent="0.2">
      <c r="CF449" s="7"/>
    </row>
    <row r="450" spans="1:84" x14ac:dyDescent="0.2">
      <c r="CF450" s="7"/>
    </row>
    <row r="451" spans="1:84" x14ac:dyDescent="0.2">
      <c r="CF451" s="7"/>
    </row>
    <row r="452" spans="1:84" x14ac:dyDescent="0.2">
      <c r="CF452" s="7"/>
    </row>
    <row r="453" spans="1:84" x14ac:dyDescent="0.2">
      <c r="A453" s="1"/>
      <c r="B453" s="1"/>
      <c r="D453" s="1"/>
      <c r="E453" s="1"/>
      <c r="F453" s="1"/>
      <c r="G453" s="1"/>
      <c r="H453" s="1"/>
      <c r="I453" s="1"/>
      <c r="J453" s="1"/>
      <c r="K453" s="1"/>
      <c r="L453" s="1"/>
      <c r="M453" s="4"/>
      <c r="N453" s="4"/>
      <c r="O453" s="4"/>
      <c r="P453" s="4"/>
      <c r="Q453" s="14"/>
      <c r="R453" s="14"/>
      <c r="S453" s="14"/>
      <c r="T453" s="14"/>
      <c r="U453" s="14"/>
      <c r="V453" s="14"/>
      <c r="W453" s="87"/>
      <c r="X453" s="87"/>
      <c r="Y453" s="14"/>
      <c r="Z453" s="87"/>
      <c r="AA453" s="87"/>
      <c r="AB453" s="87"/>
      <c r="AC453" s="87"/>
      <c r="AD453" s="87"/>
      <c r="AE453" s="87"/>
      <c r="AF453" s="87"/>
      <c r="AG453" s="87"/>
      <c r="AH453" s="87"/>
      <c r="AI453" s="1"/>
      <c r="AJ453" s="1"/>
      <c r="AK453" s="1"/>
      <c r="AL453" s="1"/>
      <c r="AM453" s="1"/>
      <c r="AN453" s="1"/>
      <c r="AO453" s="1"/>
      <c r="AP453" s="1"/>
      <c r="AR453" s="74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80"/>
      <c r="CF453" s="7"/>
    </row>
    <row r="454" spans="1:84" x14ac:dyDescent="0.2">
      <c r="A454" s="1"/>
      <c r="B454" s="1"/>
      <c r="D454" s="1"/>
      <c r="E454" s="1"/>
      <c r="F454" s="1"/>
      <c r="G454" s="1"/>
      <c r="H454" s="1"/>
      <c r="I454" s="1"/>
      <c r="J454" s="1"/>
      <c r="K454" s="1"/>
      <c r="L454" s="1"/>
      <c r="M454" s="4"/>
      <c r="N454" s="4"/>
      <c r="O454" s="4"/>
      <c r="P454" s="4"/>
      <c r="Q454" s="14"/>
      <c r="R454" s="14"/>
      <c r="S454" s="14"/>
      <c r="T454" s="14"/>
      <c r="U454" s="14"/>
      <c r="V454" s="14"/>
      <c r="W454" s="87"/>
      <c r="X454" s="87"/>
      <c r="Y454" s="14"/>
      <c r="Z454" s="87"/>
      <c r="AA454" s="87"/>
      <c r="AB454" s="87"/>
      <c r="AC454" s="87"/>
      <c r="AD454" s="87"/>
      <c r="AE454" s="87"/>
      <c r="AF454" s="87"/>
      <c r="AG454" s="87"/>
      <c r="AH454" s="87"/>
      <c r="AI454" s="1"/>
      <c r="AJ454" s="1"/>
      <c r="AK454" s="1"/>
      <c r="AL454" s="1"/>
      <c r="AM454" s="1"/>
      <c r="AN454" s="1"/>
      <c r="AO454" s="1"/>
      <c r="AP454" s="1"/>
      <c r="AR454" s="74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80"/>
      <c r="CF454" s="7"/>
    </row>
    <row r="455" spans="1:84" x14ac:dyDescent="0.2">
      <c r="A455" s="1"/>
      <c r="B455" s="1"/>
      <c r="D455" s="1"/>
      <c r="E455" s="1"/>
      <c r="F455" s="1"/>
      <c r="G455" s="1"/>
      <c r="H455" s="1"/>
      <c r="I455" s="1"/>
      <c r="J455" s="1"/>
      <c r="K455" s="1"/>
      <c r="L455" s="1"/>
      <c r="M455" s="4"/>
      <c r="N455" s="4"/>
      <c r="O455" s="4"/>
      <c r="P455" s="4"/>
      <c r="Q455" s="14"/>
      <c r="R455" s="14"/>
      <c r="S455" s="14"/>
      <c r="T455" s="14"/>
      <c r="U455" s="14"/>
      <c r="V455" s="14"/>
      <c r="W455" s="87"/>
      <c r="X455" s="87"/>
      <c r="Y455" s="14"/>
      <c r="Z455" s="87"/>
      <c r="AA455" s="87"/>
      <c r="AB455" s="87"/>
      <c r="AC455" s="87"/>
      <c r="AD455" s="87"/>
      <c r="AE455" s="87"/>
      <c r="AF455" s="87"/>
      <c r="AG455" s="87"/>
      <c r="AH455" s="87"/>
      <c r="AI455" s="1"/>
      <c r="AJ455" s="1"/>
      <c r="AK455" s="1"/>
      <c r="AL455" s="1"/>
      <c r="AM455" s="1"/>
      <c r="AN455" s="1"/>
      <c r="AO455" s="1"/>
      <c r="AP455" s="1"/>
      <c r="AR455" s="74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80"/>
      <c r="CF455" s="7"/>
    </row>
    <row r="456" spans="1:84" x14ac:dyDescent="0.2">
      <c r="A456" s="1"/>
      <c r="B456" s="1"/>
      <c r="D456" s="1"/>
      <c r="E456" s="1"/>
      <c r="F456" s="1"/>
      <c r="G456" s="1"/>
      <c r="H456" s="1"/>
      <c r="I456" s="1"/>
      <c r="J456" s="1"/>
      <c r="K456" s="1"/>
      <c r="L456" s="1"/>
      <c r="M456" s="4"/>
      <c r="N456" s="4"/>
      <c r="O456" s="4"/>
      <c r="P456" s="4"/>
      <c r="Q456" s="14"/>
      <c r="R456" s="14"/>
      <c r="S456" s="14"/>
      <c r="T456" s="14"/>
      <c r="U456" s="14"/>
      <c r="V456" s="14"/>
      <c r="W456" s="87"/>
      <c r="X456" s="87"/>
      <c r="Y456" s="14"/>
      <c r="Z456" s="87"/>
      <c r="AA456" s="87"/>
      <c r="AB456" s="87"/>
      <c r="AC456" s="87"/>
      <c r="AD456" s="87"/>
      <c r="AE456" s="87"/>
      <c r="AF456" s="87"/>
      <c r="AG456" s="87"/>
      <c r="AH456" s="87"/>
      <c r="AI456" s="1"/>
      <c r="AJ456" s="1"/>
      <c r="AK456" s="1"/>
      <c r="AL456" s="1"/>
      <c r="AM456" s="1"/>
      <c r="AN456" s="1"/>
      <c r="AO456" s="1"/>
      <c r="AP456" s="1"/>
      <c r="AR456" s="74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80"/>
      <c r="CF456" s="7"/>
    </row>
    <row r="457" spans="1:84" x14ac:dyDescent="0.2">
      <c r="A457" s="1"/>
      <c r="B457" s="1"/>
      <c r="D457" s="1"/>
      <c r="E457" s="1"/>
      <c r="F457" s="1"/>
      <c r="G457" s="1"/>
      <c r="H457" s="1"/>
      <c r="I457" s="1"/>
      <c r="J457" s="1"/>
      <c r="K457" s="1"/>
      <c r="L457" s="1"/>
      <c r="M457" s="4"/>
      <c r="N457" s="4"/>
      <c r="O457" s="4"/>
      <c r="P457" s="4"/>
      <c r="Q457" s="14"/>
      <c r="R457" s="14"/>
      <c r="S457" s="14"/>
      <c r="T457" s="14"/>
      <c r="U457" s="14"/>
      <c r="V457" s="14"/>
      <c r="W457" s="87"/>
      <c r="X457" s="87"/>
      <c r="Y457" s="14"/>
      <c r="Z457" s="87"/>
      <c r="AA457" s="87"/>
      <c r="AB457" s="87"/>
      <c r="AC457" s="87"/>
      <c r="AD457" s="87"/>
      <c r="AE457" s="87"/>
      <c r="AF457" s="87"/>
      <c r="AG457" s="87"/>
      <c r="AH457" s="87"/>
      <c r="AI457" s="1"/>
      <c r="AJ457" s="1"/>
      <c r="AK457" s="1"/>
      <c r="AL457" s="1"/>
      <c r="AM457" s="1"/>
      <c r="AN457" s="1"/>
      <c r="AO457" s="1"/>
      <c r="AP457" s="1"/>
      <c r="AR457" s="74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80"/>
      <c r="CF457" s="7"/>
    </row>
    <row r="458" spans="1:84" x14ac:dyDescent="0.2">
      <c r="A458" s="1"/>
      <c r="B458" s="1"/>
      <c r="D458" s="1"/>
      <c r="E458" s="1"/>
      <c r="F458" s="1"/>
      <c r="G458" s="1"/>
      <c r="H458" s="1"/>
      <c r="I458" s="1"/>
      <c r="J458" s="1"/>
      <c r="K458" s="1"/>
      <c r="L458" s="1"/>
      <c r="M458" s="4"/>
      <c r="N458" s="4"/>
      <c r="O458" s="4"/>
      <c r="P458" s="4"/>
      <c r="Q458" s="14"/>
      <c r="R458" s="14"/>
      <c r="S458" s="14"/>
      <c r="T458" s="14"/>
      <c r="U458" s="14"/>
      <c r="V458" s="14"/>
      <c r="W458" s="87"/>
      <c r="X458" s="87"/>
      <c r="Y458" s="14"/>
      <c r="Z458" s="87"/>
      <c r="AA458" s="87"/>
      <c r="AB458" s="87"/>
      <c r="AC458" s="87"/>
      <c r="AD458" s="87"/>
      <c r="AE458" s="87"/>
      <c r="AF458" s="87"/>
      <c r="AG458" s="87"/>
      <c r="AH458" s="87"/>
      <c r="AI458" s="1"/>
      <c r="AJ458" s="1"/>
      <c r="AK458" s="1"/>
      <c r="AL458" s="1"/>
      <c r="AM458" s="1"/>
      <c r="AN458" s="1"/>
      <c r="AO458" s="1"/>
      <c r="AP458" s="1"/>
      <c r="AR458" s="74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80"/>
      <c r="CF458" s="7"/>
    </row>
    <row r="459" spans="1:84" x14ac:dyDescent="0.2">
      <c r="A459" s="1"/>
      <c r="B459" s="1"/>
      <c r="D459" s="1"/>
      <c r="E459" s="1"/>
      <c r="F459" s="1"/>
      <c r="G459" s="1"/>
      <c r="H459" s="1"/>
      <c r="I459" s="1"/>
      <c r="J459" s="1"/>
      <c r="K459" s="1"/>
      <c r="L459" s="1"/>
      <c r="M459" s="4"/>
      <c r="N459" s="4"/>
      <c r="O459" s="4"/>
      <c r="P459" s="4"/>
      <c r="Q459" s="14"/>
      <c r="R459" s="14"/>
      <c r="S459" s="14"/>
      <c r="T459" s="14"/>
      <c r="U459" s="14"/>
      <c r="V459" s="14"/>
      <c r="W459" s="87"/>
      <c r="X459" s="87"/>
      <c r="Y459" s="14"/>
      <c r="Z459" s="87"/>
      <c r="AA459" s="87"/>
      <c r="AB459" s="87"/>
      <c r="AC459" s="87"/>
      <c r="AD459" s="87"/>
      <c r="AE459" s="87"/>
      <c r="AF459" s="87"/>
      <c r="AG459" s="87"/>
      <c r="AH459" s="87"/>
      <c r="AI459" s="1"/>
      <c r="AJ459" s="1"/>
      <c r="AK459" s="1"/>
      <c r="AL459" s="1"/>
      <c r="AM459" s="1"/>
      <c r="AN459" s="1"/>
      <c r="AO459" s="1"/>
      <c r="AP459" s="1"/>
      <c r="AR459" s="74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80"/>
      <c r="CF459" s="7"/>
    </row>
    <row r="460" spans="1:84" x14ac:dyDescent="0.2">
      <c r="A460" s="1"/>
      <c r="B460" s="1"/>
      <c r="D460" s="1"/>
      <c r="E460" s="1"/>
      <c r="F460" s="1"/>
      <c r="G460" s="1"/>
      <c r="H460" s="1"/>
      <c r="I460" s="1"/>
      <c r="J460" s="1"/>
      <c r="K460" s="1"/>
      <c r="L460" s="1"/>
      <c r="M460" s="4"/>
      <c r="N460" s="4"/>
      <c r="O460" s="4"/>
      <c r="P460" s="4"/>
      <c r="Q460" s="14"/>
      <c r="R460" s="14"/>
      <c r="S460" s="14"/>
      <c r="T460" s="14"/>
      <c r="U460" s="14"/>
      <c r="V460" s="14"/>
      <c r="W460" s="87"/>
      <c r="X460" s="87"/>
      <c r="Y460" s="14"/>
      <c r="Z460" s="87"/>
      <c r="AA460" s="87"/>
      <c r="AB460" s="87"/>
      <c r="AC460" s="87"/>
      <c r="AD460" s="87"/>
      <c r="AE460" s="87"/>
      <c r="AF460" s="87"/>
      <c r="AG460" s="87"/>
      <c r="AH460" s="87"/>
      <c r="AI460" s="1"/>
      <c r="AJ460" s="1"/>
      <c r="AK460" s="1"/>
      <c r="AL460" s="1"/>
      <c r="AM460" s="1"/>
      <c r="AN460" s="1"/>
      <c r="AO460" s="1"/>
      <c r="AP460" s="1"/>
      <c r="AR460" s="74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80"/>
      <c r="CF460" s="7"/>
    </row>
    <row r="461" spans="1:84" x14ac:dyDescent="0.2">
      <c r="A461" s="1"/>
      <c r="B461" s="1"/>
      <c r="D461" s="1"/>
      <c r="E461" s="1"/>
      <c r="F461" s="1"/>
      <c r="G461" s="1"/>
      <c r="H461" s="1"/>
      <c r="I461" s="1"/>
      <c r="J461" s="1"/>
      <c r="K461" s="1"/>
      <c r="L461" s="1"/>
      <c r="M461" s="4"/>
      <c r="N461" s="4"/>
      <c r="O461" s="4"/>
      <c r="P461" s="4"/>
      <c r="Q461" s="14"/>
      <c r="R461" s="14"/>
      <c r="S461" s="14"/>
      <c r="T461" s="14"/>
      <c r="U461" s="14"/>
      <c r="V461" s="14"/>
      <c r="W461" s="87"/>
      <c r="X461" s="87"/>
      <c r="Y461" s="14"/>
      <c r="Z461" s="87"/>
      <c r="AA461" s="87"/>
      <c r="AB461" s="87"/>
      <c r="AC461" s="87"/>
      <c r="AD461" s="87"/>
      <c r="AE461" s="87"/>
      <c r="AF461" s="87"/>
      <c r="AG461" s="87"/>
      <c r="AH461" s="87"/>
      <c r="AI461" s="1"/>
      <c r="AJ461" s="1"/>
      <c r="AK461" s="1"/>
      <c r="AL461" s="1"/>
      <c r="AM461" s="1"/>
      <c r="AN461" s="1"/>
      <c r="AO461" s="1"/>
      <c r="AP461" s="1"/>
      <c r="AR461" s="74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80"/>
      <c r="CF461" s="7"/>
    </row>
    <row r="462" spans="1:84" x14ac:dyDescent="0.2">
      <c r="A462" s="1"/>
      <c r="B462" s="1"/>
      <c r="D462" s="1"/>
      <c r="E462" s="1"/>
      <c r="F462" s="1"/>
      <c r="G462" s="1"/>
      <c r="H462" s="1"/>
      <c r="I462" s="1"/>
      <c r="J462" s="1"/>
      <c r="K462" s="1"/>
      <c r="L462" s="1"/>
      <c r="M462" s="4"/>
      <c r="N462" s="4"/>
      <c r="O462" s="4"/>
      <c r="P462" s="4"/>
      <c r="Q462" s="14"/>
      <c r="R462" s="14"/>
      <c r="S462" s="14"/>
      <c r="T462" s="14"/>
      <c r="U462" s="14"/>
      <c r="V462" s="14"/>
      <c r="W462" s="87"/>
      <c r="X462" s="87"/>
      <c r="Y462" s="14"/>
      <c r="Z462" s="87"/>
      <c r="AA462" s="87"/>
      <c r="AB462" s="87"/>
      <c r="AC462" s="87"/>
      <c r="AD462" s="87"/>
      <c r="AE462" s="87"/>
      <c r="AF462" s="87"/>
      <c r="AG462" s="87"/>
      <c r="AH462" s="87"/>
      <c r="AI462" s="1"/>
      <c r="AJ462" s="1"/>
      <c r="AK462" s="1"/>
      <c r="AL462" s="1"/>
      <c r="AM462" s="1"/>
      <c r="AN462" s="1"/>
      <c r="AO462" s="1"/>
      <c r="AP462" s="1"/>
      <c r="AR462" s="74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80"/>
      <c r="CF462" s="7"/>
    </row>
    <row r="463" spans="1:84" x14ac:dyDescent="0.2">
      <c r="A463" s="1"/>
      <c r="B463" s="1"/>
      <c r="D463" s="1"/>
      <c r="E463" s="1"/>
      <c r="F463" s="1"/>
      <c r="G463" s="1"/>
      <c r="H463" s="1"/>
      <c r="I463" s="1"/>
      <c r="J463" s="1"/>
      <c r="K463" s="1"/>
      <c r="L463" s="1"/>
      <c r="M463" s="4"/>
      <c r="N463" s="4"/>
      <c r="O463" s="4"/>
      <c r="P463" s="4"/>
      <c r="Q463" s="14"/>
      <c r="R463" s="14"/>
      <c r="S463" s="14"/>
      <c r="T463" s="14"/>
      <c r="U463" s="14"/>
      <c r="V463" s="14"/>
      <c r="W463" s="87"/>
      <c r="X463" s="87"/>
      <c r="Y463" s="14"/>
      <c r="Z463" s="87"/>
      <c r="AA463" s="87"/>
      <c r="AB463" s="87"/>
      <c r="AC463" s="87"/>
      <c r="AD463" s="87"/>
      <c r="AE463" s="87"/>
      <c r="AF463" s="87"/>
      <c r="AG463" s="87"/>
      <c r="AH463" s="87"/>
      <c r="AI463" s="1"/>
      <c r="AJ463" s="1"/>
      <c r="AK463" s="1"/>
      <c r="AL463" s="1"/>
      <c r="AM463" s="1"/>
      <c r="AN463" s="1"/>
      <c r="AO463" s="1"/>
      <c r="AP463" s="1"/>
      <c r="AR463" s="74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80"/>
      <c r="CF463" s="7"/>
    </row>
    <row r="464" spans="1:84" x14ac:dyDescent="0.2">
      <c r="A464" s="1"/>
      <c r="B464" s="1"/>
      <c r="D464" s="1"/>
      <c r="E464" s="1"/>
      <c r="F464" s="1"/>
      <c r="G464" s="1"/>
      <c r="H464" s="1"/>
      <c r="I464" s="1"/>
      <c r="J464" s="1"/>
      <c r="K464" s="1"/>
      <c r="L464" s="1"/>
      <c r="M464" s="4"/>
      <c r="N464" s="4"/>
      <c r="O464" s="4"/>
      <c r="P464" s="4"/>
      <c r="Q464" s="14"/>
      <c r="R464" s="14"/>
      <c r="S464" s="14"/>
      <c r="T464" s="14"/>
      <c r="U464" s="14"/>
      <c r="V464" s="14"/>
      <c r="W464" s="87"/>
      <c r="X464" s="87"/>
      <c r="Y464" s="14"/>
      <c r="Z464" s="87"/>
      <c r="AA464" s="87"/>
      <c r="AB464" s="87"/>
      <c r="AC464" s="87"/>
      <c r="AD464" s="87"/>
      <c r="AE464" s="87"/>
      <c r="AF464" s="87"/>
      <c r="AG464" s="87"/>
      <c r="AH464" s="87"/>
      <c r="AI464" s="1"/>
      <c r="AJ464" s="1"/>
      <c r="AK464" s="1"/>
      <c r="AL464" s="1"/>
      <c r="AM464" s="1"/>
      <c r="AN464" s="1"/>
      <c r="AO464" s="1"/>
      <c r="AP464" s="1"/>
      <c r="AR464" s="74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80"/>
      <c r="CF464" s="7"/>
    </row>
    <row r="465" spans="1:84" x14ac:dyDescent="0.2">
      <c r="A465" s="1"/>
      <c r="B465" s="1"/>
      <c r="D465" s="1"/>
      <c r="E465" s="1"/>
      <c r="F465" s="1"/>
      <c r="G465" s="1"/>
      <c r="H465" s="1"/>
      <c r="I465" s="1"/>
      <c r="J465" s="1"/>
      <c r="K465" s="1"/>
      <c r="L465" s="1"/>
      <c r="M465" s="4"/>
      <c r="N465" s="4"/>
      <c r="O465" s="4"/>
      <c r="P465" s="4"/>
      <c r="Q465" s="14"/>
      <c r="R465" s="14"/>
      <c r="S465" s="14"/>
      <c r="T465" s="14"/>
      <c r="U465" s="14"/>
      <c r="V465" s="14"/>
      <c r="W465" s="87"/>
      <c r="X465" s="87"/>
      <c r="Y465" s="14"/>
      <c r="Z465" s="87"/>
      <c r="AA465" s="87"/>
      <c r="AB465" s="87"/>
      <c r="AC465" s="87"/>
      <c r="AD465" s="87"/>
      <c r="AE465" s="87"/>
      <c r="AF465" s="87"/>
      <c r="AG465" s="87"/>
      <c r="AH465" s="87"/>
      <c r="AI465" s="1"/>
      <c r="AJ465" s="1"/>
      <c r="AK465" s="1"/>
      <c r="AL465" s="1"/>
      <c r="AM465" s="1"/>
      <c r="AN465" s="1"/>
      <c r="AO465" s="1"/>
      <c r="AP465" s="1"/>
      <c r="AR465" s="74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80"/>
      <c r="CF465" s="7"/>
    </row>
    <row r="466" spans="1:84" x14ac:dyDescent="0.2">
      <c r="A466" s="1"/>
      <c r="B466" s="1"/>
      <c r="D466" s="1"/>
      <c r="E466" s="1"/>
      <c r="F466" s="1"/>
      <c r="G466" s="1"/>
      <c r="H466" s="1"/>
      <c r="I466" s="1"/>
      <c r="J466" s="1"/>
      <c r="K466" s="1"/>
      <c r="L466" s="1"/>
      <c r="M466" s="4"/>
      <c r="N466" s="4"/>
      <c r="O466" s="4"/>
      <c r="P466" s="4"/>
      <c r="Q466" s="14"/>
      <c r="R466" s="14"/>
      <c r="S466" s="14"/>
      <c r="T466" s="14"/>
      <c r="U466" s="14"/>
      <c r="V466" s="14"/>
      <c r="W466" s="87"/>
      <c r="X466" s="87"/>
      <c r="Y466" s="14"/>
      <c r="Z466" s="87"/>
      <c r="AA466" s="87"/>
      <c r="AB466" s="87"/>
      <c r="AC466" s="87"/>
      <c r="AD466" s="87"/>
      <c r="AE466" s="87"/>
      <c r="AF466" s="87"/>
      <c r="AG466" s="87"/>
      <c r="AH466" s="87"/>
      <c r="AI466" s="1"/>
      <c r="AJ466" s="1"/>
      <c r="AK466" s="1"/>
      <c r="AL466" s="1"/>
      <c r="AM466" s="1"/>
      <c r="AN466" s="1"/>
      <c r="AO466" s="1"/>
      <c r="AP466" s="1"/>
      <c r="AR466" s="74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80"/>
      <c r="CF466" s="7"/>
    </row>
    <row r="467" spans="1:84" x14ac:dyDescent="0.2">
      <c r="A467" s="1"/>
      <c r="B467" s="1"/>
      <c r="D467" s="1"/>
      <c r="E467" s="1"/>
      <c r="F467" s="1"/>
      <c r="G467" s="1"/>
      <c r="H467" s="1"/>
      <c r="I467" s="1"/>
      <c r="J467" s="1"/>
      <c r="K467" s="1"/>
      <c r="L467" s="1"/>
      <c r="M467" s="4"/>
      <c r="N467" s="4"/>
      <c r="O467" s="4"/>
      <c r="P467" s="4"/>
      <c r="Q467" s="14"/>
      <c r="R467" s="14"/>
      <c r="S467" s="14"/>
      <c r="T467" s="14"/>
      <c r="U467" s="14"/>
      <c r="V467" s="14"/>
      <c r="W467" s="87"/>
      <c r="X467" s="87"/>
      <c r="Y467" s="14"/>
      <c r="Z467" s="87"/>
      <c r="AA467" s="87"/>
      <c r="AB467" s="87"/>
      <c r="AC467" s="87"/>
      <c r="AD467" s="87"/>
      <c r="AE467" s="87"/>
      <c r="AF467" s="87"/>
      <c r="AG467" s="87"/>
      <c r="AH467" s="87"/>
      <c r="AI467" s="1"/>
      <c r="AJ467" s="1"/>
      <c r="AK467" s="1"/>
      <c r="AL467" s="1"/>
      <c r="AM467" s="1"/>
      <c r="AN467" s="1"/>
      <c r="AO467" s="1"/>
      <c r="AP467" s="1"/>
      <c r="AR467" s="74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80"/>
      <c r="CF467" s="7"/>
    </row>
    <row r="468" spans="1:84" x14ac:dyDescent="0.2">
      <c r="A468" s="1"/>
      <c r="B468" s="1"/>
      <c r="D468" s="1"/>
      <c r="E468" s="1"/>
      <c r="F468" s="1"/>
      <c r="G468" s="1"/>
      <c r="H468" s="1"/>
      <c r="I468" s="1"/>
      <c r="J468" s="1"/>
      <c r="K468" s="1"/>
      <c r="L468" s="1"/>
      <c r="M468" s="4"/>
      <c r="N468" s="4"/>
      <c r="O468" s="4"/>
      <c r="P468" s="4"/>
      <c r="Q468" s="14"/>
      <c r="R468" s="14"/>
      <c r="S468" s="14"/>
      <c r="T468" s="14"/>
      <c r="U468" s="14"/>
      <c r="V468" s="14"/>
      <c r="W468" s="87"/>
      <c r="X468" s="87"/>
      <c r="Y468" s="14"/>
      <c r="Z468" s="87"/>
      <c r="AA468" s="87"/>
      <c r="AB468" s="87"/>
      <c r="AC468" s="87"/>
      <c r="AD468" s="87"/>
      <c r="AE468" s="87"/>
      <c r="AF468" s="87"/>
      <c r="AG468" s="87"/>
      <c r="AH468" s="87"/>
      <c r="AI468" s="1"/>
      <c r="AJ468" s="1"/>
      <c r="AK468" s="1"/>
      <c r="AL468" s="1"/>
      <c r="AM468" s="1"/>
      <c r="AN468" s="1"/>
      <c r="AO468" s="1"/>
      <c r="AP468" s="1"/>
      <c r="AR468" s="74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80"/>
      <c r="CF468" s="7"/>
    </row>
    <row r="469" spans="1:84" x14ac:dyDescent="0.2">
      <c r="A469" s="1"/>
      <c r="B469" s="1"/>
      <c r="D469" s="1"/>
      <c r="E469" s="1"/>
      <c r="F469" s="1"/>
      <c r="G469" s="1"/>
      <c r="H469" s="1"/>
      <c r="I469" s="1"/>
      <c r="J469" s="1"/>
      <c r="K469" s="1"/>
      <c r="L469" s="1"/>
      <c r="M469" s="4"/>
      <c r="N469" s="4"/>
      <c r="O469" s="4"/>
      <c r="P469" s="4"/>
      <c r="Q469" s="14"/>
      <c r="R469" s="14"/>
      <c r="S469" s="14"/>
      <c r="T469" s="14"/>
      <c r="U469" s="14"/>
      <c r="V469" s="14"/>
      <c r="W469" s="87"/>
      <c r="X469" s="87"/>
      <c r="Y469" s="14"/>
      <c r="Z469" s="87"/>
      <c r="AA469" s="87"/>
      <c r="AB469" s="87"/>
      <c r="AC469" s="87"/>
      <c r="AD469" s="87"/>
      <c r="AE469" s="87"/>
      <c r="AF469" s="87"/>
      <c r="AG469" s="87"/>
      <c r="AH469" s="87"/>
      <c r="AI469" s="1"/>
      <c r="AJ469" s="1"/>
      <c r="AK469" s="1"/>
      <c r="AL469" s="1"/>
      <c r="AM469" s="1"/>
      <c r="AN469" s="1"/>
      <c r="AO469" s="1"/>
      <c r="AP469" s="1"/>
      <c r="AR469" s="74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80"/>
      <c r="CF469" s="7"/>
    </row>
  </sheetData>
  <sheetProtection password="DB77" sheet="1" objects="1" scenarios="1" autoFilter="0"/>
  <mergeCells count="924">
    <mergeCell ref="BC417:BC419"/>
    <mergeCell ref="BF417:BF419"/>
    <mergeCell ref="BG417:BG419"/>
    <mergeCell ref="BH417:BH419"/>
    <mergeCell ref="BJ417:BJ419"/>
    <mergeCell ref="BI417:BI419"/>
    <mergeCell ref="BI425:BI427"/>
    <mergeCell ref="BC436:BC437"/>
    <mergeCell ref="BF436:BF437"/>
    <mergeCell ref="BG436:BG437"/>
    <mergeCell ref="BH436:BH437"/>
    <mergeCell ref="BJ436:BJ437"/>
    <mergeCell ref="BC434:BC435"/>
    <mergeCell ref="BF434:BF435"/>
    <mergeCell ref="BG434:BG435"/>
    <mergeCell ref="BH434:BH435"/>
    <mergeCell ref="BJ434:BJ435"/>
    <mergeCell ref="BI434:BI435"/>
    <mergeCell ref="BI436:BI437"/>
    <mergeCell ref="BC432:BC433"/>
    <mergeCell ref="BF432:BF433"/>
    <mergeCell ref="BG432:BG433"/>
    <mergeCell ref="BH432:BH433"/>
    <mergeCell ref="BJ432:BJ433"/>
    <mergeCell ref="BC429:BC431"/>
    <mergeCell ref="BF429:BF431"/>
    <mergeCell ref="BG429:BG431"/>
    <mergeCell ref="BH429:BH431"/>
    <mergeCell ref="BJ429:BJ431"/>
    <mergeCell ref="BI429:BI431"/>
    <mergeCell ref="BI432:BI433"/>
    <mergeCell ref="BC425:BC427"/>
    <mergeCell ref="BF425:BF427"/>
    <mergeCell ref="BG425:BG427"/>
    <mergeCell ref="BH425:BH427"/>
    <mergeCell ref="BJ425:BJ427"/>
    <mergeCell ref="BC401:BC403"/>
    <mergeCell ref="BF401:BF403"/>
    <mergeCell ref="BG401:BG403"/>
    <mergeCell ref="BH401:BH403"/>
    <mergeCell ref="BJ401:BJ403"/>
    <mergeCell ref="BI401:BI403"/>
    <mergeCell ref="BI404:BI405"/>
    <mergeCell ref="BC414:BC416"/>
    <mergeCell ref="BF414:BF416"/>
    <mergeCell ref="BG414:BG416"/>
    <mergeCell ref="BH414:BH416"/>
    <mergeCell ref="BJ414:BJ416"/>
    <mergeCell ref="BC411:BC413"/>
    <mergeCell ref="BF411:BF413"/>
    <mergeCell ref="BG411:BG413"/>
    <mergeCell ref="BH411:BH413"/>
    <mergeCell ref="BJ411:BJ413"/>
    <mergeCell ref="BI411:BI413"/>
    <mergeCell ref="BI414:BI416"/>
    <mergeCell ref="BC408:BC410"/>
    <mergeCell ref="BF408:BF410"/>
    <mergeCell ref="BG408:BG410"/>
    <mergeCell ref="BH408:BH410"/>
    <mergeCell ref="BJ408:BJ410"/>
    <mergeCell ref="BC406:BC407"/>
    <mergeCell ref="BF406:BF407"/>
    <mergeCell ref="BG406:BG407"/>
    <mergeCell ref="BH406:BH407"/>
    <mergeCell ref="BJ406:BJ407"/>
    <mergeCell ref="BI406:BI407"/>
    <mergeCell ref="BI408:BI410"/>
    <mergeCell ref="BC404:BC405"/>
    <mergeCell ref="BF404:BF405"/>
    <mergeCell ref="BG404:BG405"/>
    <mergeCell ref="BH404:BH405"/>
    <mergeCell ref="BJ404:BJ405"/>
    <mergeCell ref="BC384:BC386"/>
    <mergeCell ref="BF384:BF386"/>
    <mergeCell ref="BG384:BG386"/>
    <mergeCell ref="BH384:BH386"/>
    <mergeCell ref="BJ384:BJ386"/>
    <mergeCell ref="BI384:BI386"/>
    <mergeCell ref="BI387:BI388"/>
    <mergeCell ref="BC399:BC400"/>
    <mergeCell ref="BF399:BF400"/>
    <mergeCell ref="BG399:BG400"/>
    <mergeCell ref="BH399:BH400"/>
    <mergeCell ref="BJ399:BJ400"/>
    <mergeCell ref="BC395:BC398"/>
    <mergeCell ref="BF395:BF398"/>
    <mergeCell ref="BG395:BG398"/>
    <mergeCell ref="BH395:BH398"/>
    <mergeCell ref="BJ395:BJ398"/>
    <mergeCell ref="BI395:BI398"/>
    <mergeCell ref="BI399:BI400"/>
    <mergeCell ref="BC392:BC394"/>
    <mergeCell ref="BF392:BF394"/>
    <mergeCell ref="BG392:BG394"/>
    <mergeCell ref="BH392:BH394"/>
    <mergeCell ref="BJ392:BJ394"/>
    <mergeCell ref="BC389:BC391"/>
    <mergeCell ref="BF389:BF391"/>
    <mergeCell ref="BG389:BG391"/>
    <mergeCell ref="BH389:BH391"/>
    <mergeCell ref="BJ389:BJ391"/>
    <mergeCell ref="BI389:BI391"/>
    <mergeCell ref="BI392:BI394"/>
    <mergeCell ref="BC387:BC388"/>
    <mergeCell ref="BF387:BF388"/>
    <mergeCell ref="BG387:BG388"/>
    <mergeCell ref="BH387:BH388"/>
    <mergeCell ref="BJ387:BJ388"/>
    <mergeCell ref="BC382:BC383"/>
    <mergeCell ref="BF382:BF383"/>
    <mergeCell ref="BG382:BG383"/>
    <mergeCell ref="BH382:BH383"/>
    <mergeCell ref="BJ382:BJ383"/>
    <mergeCell ref="BC380:BC381"/>
    <mergeCell ref="BF380:BF381"/>
    <mergeCell ref="BG380:BG381"/>
    <mergeCell ref="BH380:BH381"/>
    <mergeCell ref="BJ380:BJ381"/>
    <mergeCell ref="BI380:BI381"/>
    <mergeCell ref="BI382:BI383"/>
    <mergeCell ref="BI378:BI379"/>
    <mergeCell ref="BC374:BC375"/>
    <mergeCell ref="BF374:BF375"/>
    <mergeCell ref="BG374:BG375"/>
    <mergeCell ref="BH374:BH375"/>
    <mergeCell ref="BJ374:BJ375"/>
    <mergeCell ref="BC371:BC373"/>
    <mergeCell ref="BF371:BF373"/>
    <mergeCell ref="BG371:BG373"/>
    <mergeCell ref="BH371:BH373"/>
    <mergeCell ref="BJ371:BJ373"/>
    <mergeCell ref="BI371:BI373"/>
    <mergeCell ref="BI374:BI375"/>
    <mergeCell ref="BC378:BC379"/>
    <mergeCell ref="BF378:BF379"/>
    <mergeCell ref="BG378:BG379"/>
    <mergeCell ref="BH378:BH379"/>
    <mergeCell ref="BJ378:BJ379"/>
    <mergeCell ref="BH361:BH363"/>
    <mergeCell ref="BJ361:BJ363"/>
    <mergeCell ref="BI368:BI370"/>
    <mergeCell ref="BI361:BI363"/>
    <mergeCell ref="BI364:BI365"/>
    <mergeCell ref="BI366:BI367"/>
    <mergeCell ref="BC376:BC377"/>
    <mergeCell ref="BF376:BF377"/>
    <mergeCell ref="BG376:BG377"/>
    <mergeCell ref="BH376:BH377"/>
    <mergeCell ref="BJ376:BJ377"/>
    <mergeCell ref="BI376:BI377"/>
    <mergeCell ref="BI349:BI351"/>
    <mergeCell ref="BI352:BI353"/>
    <mergeCell ref="BI354:BI355"/>
    <mergeCell ref="BI356:BI357"/>
    <mergeCell ref="BI358:BI360"/>
    <mergeCell ref="BJ352:BJ353"/>
    <mergeCell ref="BC368:BC370"/>
    <mergeCell ref="BF368:BF370"/>
    <mergeCell ref="BG368:BG370"/>
    <mergeCell ref="BH368:BH370"/>
    <mergeCell ref="BJ368:BJ370"/>
    <mergeCell ref="BC366:BC367"/>
    <mergeCell ref="BF366:BF367"/>
    <mergeCell ref="BG366:BG367"/>
    <mergeCell ref="BH366:BH367"/>
    <mergeCell ref="BJ366:BJ367"/>
    <mergeCell ref="BC364:BC365"/>
    <mergeCell ref="BF364:BF365"/>
    <mergeCell ref="BG364:BG365"/>
    <mergeCell ref="BH364:BH365"/>
    <mergeCell ref="BJ364:BJ365"/>
    <mergeCell ref="BC361:BC363"/>
    <mergeCell ref="BF361:BF363"/>
    <mergeCell ref="BG361:BG363"/>
    <mergeCell ref="BC349:BC351"/>
    <mergeCell ref="BF349:BF351"/>
    <mergeCell ref="BG349:BG351"/>
    <mergeCell ref="BH349:BH351"/>
    <mergeCell ref="BJ349:BJ351"/>
    <mergeCell ref="BC358:BC360"/>
    <mergeCell ref="BF358:BF360"/>
    <mergeCell ref="BG358:BG360"/>
    <mergeCell ref="BH358:BH360"/>
    <mergeCell ref="BJ358:BJ360"/>
    <mergeCell ref="BC356:BC357"/>
    <mergeCell ref="BF356:BF357"/>
    <mergeCell ref="BG356:BG357"/>
    <mergeCell ref="BH356:BH357"/>
    <mergeCell ref="BJ356:BJ357"/>
    <mergeCell ref="BC354:BC355"/>
    <mergeCell ref="BC352:BC353"/>
    <mergeCell ref="BF354:BF355"/>
    <mergeCell ref="BF352:BF353"/>
    <mergeCell ref="BG354:BG355"/>
    <mergeCell ref="BG352:BG353"/>
    <mergeCell ref="BH354:BH355"/>
    <mergeCell ref="BH352:BH353"/>
    <mergeCell ref="BJ354:BJ355"/>
    <mergeCell ref="BC332:BC334"/>
    <mergeCell ref="BF332:BF334"/>
    <mergeCell ref="BG332:BG334"/>
    <mergeCell ref="BH332:BH334"/>
    <mergeCell ref="BJ332:BJ334"/>
    <mergeCell ref="BI332:BI334"/>
    <mergeCell ref="BI335:BI336"/>
    <mergeCell ref="BC346:BC348"/>
    <mergeCell ref="BF346:BF348"/>
    <mergeCell ref="BG346:BG348"/>
    <mergeCell ref="BH346:BH348"/>
    <mergeCell ref="BJ346:BJ348"/>
    <mergeCell ref="BC342:BC345"/>
    <mergeCell ref="BF342:BF345"/>
    <mergeCell ref="BG342:BG345"/>
    <mergeCell ref="BH342:BH345"/>
    <mergeCell ref="BJ342:BJ345"/>
    <mergeCell ref="BI342:BI345"/>
    <mergeCell ref="BI346:BI348"/>
    <mergeCell ref="BC339:BC341"/>
    <mergeCell ref="BF339:BF341"/>
    <mergeCell ref="BG339:BG341"/>
    <mergeCell ref="BH339:BH341"/>
    <mergeCell ref="BJ339:BJ341"/>
    <mergeCell ref="BC337:BC338"/>
    <mergeCell ref="BF337:BF338"/>
    <mergeCell ref="BG337:BG338"/>
    <mergeCell ref="BH337:BH338"/>
    <mergeCell ref="BJ337:BJ338"/>
    <mergeCell ref="BI337:BI338"/>
    <mergeCell ref="BI339:BI341"/>
    <mergeCell ref="BC335:BC336"/>
    <mergeCell ref="BF335:BF336"/>
    <mergeCell ref="BG335:BG336"/>
    <mergeCell ref="BH335:BH336"/>
    <mergeCell ref="BJ335:BJ336"/>
    <mergeCell ref="BC314:BC316"/>
    <mergeCell ref="BF314:BF316"/>
    <mergeCell ref="BG314:BG316"/>
    <mergeCell ref="BH314:BH316"/>
    <mergeCell ref="BJ314:BJ316"/>
    <mergeCell ref="BI314:BI316"/>
    <mergeCell ref="BI317:BI319"/>
    <mergeCell ref="BC329:BC331"/>
    <mergeCell ref="BF329:BF331"/>
    <mergeCell ref="BG329:BG331"/>
    <mergeCell ref="BH329:BH331"/>
    <mergeCell ref="BJ329:BJ331"/>
    <mergeCell ref="BC326:BC328"/>
    <mergeCell ref="BF326:BF328"/>
    <mergeCell ref="BG326:BG328"/>
    <mergeCell ref="BH326:BH328"/>
    <mergeCell ref="BJ326:BJ328"/>
    <mergeCell ref="BI326:BI328"/>
    <mergeCell ref="BI329:BI331"/>
    <mergeCell ref="BC323:BC325"/>
    <mergeCell ref="BF323:BF325"/>
    <mergeCell ref="BG323:BG325"/>
    <mergeCell ref="BH323:BH325"/>
    <mergeCell ref="BJ323:BJ325"/>
    <mergeCell ref="BC320:BC322"/>
    <mergeCell ref="BF320:BF322"/>
    <mergeCell ref="BG320:BG322"/>
    <mergeCell ref="BH320:BH322"/>
    <mergeCell ref="BJ320:BJ322"/>
    <mergeCell ref="BI320:BI322"/>
    <mergeCell ref="BI323:BI325"/>
    <mergeCell ref="BC317:BC319"/>
    <mergeCell ref="BF317:BF319"/>
    <mergeCell ref="BG317:BG319"/>
    <mergeCell ref="BH317:BH319"/>
    <mergeCell ref="BJ317:BJ319"/>
    <mergeCell ref="BC295:BC298"/>
    <mergeCell ref="BF295:BF298"/>
    <mergeCell ref="BG295:BG298"/>
    <mergeCell ref="BH295:BH298"/>
    <mergeCell ref="BJ295:BJ298"/>
    <mergeCell ref="BI295:BI298"/>
    <mergeCell ref="BI299:BI301"/>
    <mergeCell ref="BC311:BC313"/>
    <mergeCell ref="BF311:BF313"/>
    <mergeCell ref="BG311:BG313"/>
    <mergeCell ref="BH311:BH313"/>
    <mergeCell ref="BJ311:BJ313"/>
    <mergeCell ref="BC308:BC310"/>
    <mergeCell ref="BF308:BF310"/>
    <mergeCell ref="BG308:BG310"/>
    <mergeCell ref="BH308:BH310"/>
    <mergeCell ref="BJ308:BJ310"/>
    <mergeCell ref="BI308:BI310"/>
    <mergeCell ref="BI311:BI313"/>
    <mergeCell ref="BC305:BC307"/>
    <mergeCell ref="BF305:BF307"/>
    <mergeCell ref="BG305:BG307"/>
    <mergeCell ref="BH305:BH307"/>
    <mergeCell ref="BJ305:BJ307"/>
    <mergeCell ref="BC302:BC304"/>
    <mergeCell ref="BF302:BF304"/>
    <mergeCell ref="BG302:BG304"/>
    <mergeCell ref="BH302:BH304"/>
    <mergeCell ref="BJ302:BJ304"/>
    <mergeCell ref="BI302:BI304"/>
    <mergeCell ref="BI305:BI307"/>
    <mergeCell ref="BC299:BC301"/>
    <mergeCell ref="BF299:BF301"/>
    <mergeCell ref="BG299:BG301"/>
    <mergeCell ref="BH299:BH301"/>
    <mergeCell ref="BJ299:BJ301"/>
    <mergeCell ref="BC278:BC280"/>
    <mergeCell ref="BF278:BF280"/>
    <mergeCell ref="BG278:BG280"/>
    <mergeCell ref="BH278:BH280"/>
    <mergeCell ref="BJ278:BJ280"/>
    <mergeCell ref="BI278:BI280"/>
    <mergeCell ref="BI281:BI283"/>
    <mergeCell ref="BC293:BC294"/>
    <mergeCell ref="BF293:BF294"/>
    <mergeCell ref="BG293:BG294"/>
    <mergeCell ref="BH293:BH294"/>
    <mergeCell ref="BJ293:BJ294"/>
    <mergeCell ref="BC290:BC292"/>
    <mergeCell ref="BF290:BF292"/>
    <mergeCell ref="BG290:BG292"/>
    <mergeCell ref="BH290:BH292"/>
    <mergeCell ref="BJ290:BJ292"/>
    <mergeCell ref="BI290:BI292"/>
    <mergeCell ref="BI293:BI294"/>
    <mergeCell ref="BC287:BC289"/>
    <mergeCell ref="BF287:BF289"/>
    <mergeCell ref="BG287:BG289"/>
    <mergeCell ref="BH287:BH289"/>
    <mergeCell ref="BJ287:BJ289"/>
    <mergeCell ref="BC284:BC286"/>
    <mergeCell ref="BF284:BF286"/>
    <mergeCell ref="BG284:BG286"/>
    <mergeCell ref="BH284:BH286"/>
    <mergeCell ref="BJ284:BJ286"/>
    <mergeCell ref="BI284:BI286"/>
    <mergeCell ref="BI287:BI289"/>
    <mergeCell ref="BC281:BC283"/>
    <mergeCell ref="BF281:BF283"/>
    <mergeCell ref="BG281:BG283"/>
    <mergeCell ref="BH281:BH283"/>
    <mergeCell ref="BJ281:BJ283"/>
    <mergeCell ref="BC262:BC264"/>
    <mergeCell ref="BF262:BF264"/>
    <mergeCell ref="BG262:BG264"/>
    <mergeCell ref="BH262:BH264"/>
    <mergeCell ref="BJ262:BJ264"/>
    <mergeCell ref="BI262:BI264"/>
    <mergeCell ref="BI265:BI266"/>
    <mergeCell ref="BC275:BC277"/>
    <mergeCell ref="BF275:BF277"/>
    <mergeCell ref="BG275:BG277"/>
    <mergeCell ref="BH275:BH277"/>
    <mergeCell ref="BJ275:BJ277"/>
    <mergeCell ref="BC273:BC274"/>
    <mergeCell ref="BF273:BF274"/>
    <mergeCell ref="BG273:BG274"/>
    <mergeCell ref="BH273:BH274"/>
    <mergeCell ref="BJ273:BJ274"/>
    <mergeCell ref="BI273:BI274"/>
    <mergeCell ref="BI275:BI277"/>
    <mergeCell ref="BC270:BC272"/>
    <mergeCell ref="BF270:BF272"/>
    <mergeCell ref="BG270:BG272"/>
    <mergeCell ref="BH270:BH272"/>
    <mergeCell ref="BJ270:BJ272"/>
    <mergeCell ref="BC267:BC269"/>
    <mergeCell ref="BF267:BF269"/>
    <mergeCell ref="BG267:BG269"/>
    <mergeCell ref="BH267:BH269"/>
    <mergeCell ref="BJ267:BJ269"/>
    <mergeCell ref="BI267:BI269"/>
    <mergeCell ref="BI270:BI272"/>
    <mergeCell ref="BC265:BC266"/>
    <mergeCell ref="BF265:BF266"/>
    <mergeCell ref="BG265:BG266"/>
    <mergeCell ref="BH265:BH266"/>
    <mergeCell ref="BJ265:BJ266"/>
    <mergeCell ref="BC245:BC247"/>
    <mergeCell ref="BF245:BF247"/>
    <mergeCell ref="BG245:BG247"/>
    <mergeCell ref="BH245:BH247"/>
    <mergeCell ref="BJ245:BJ247"/>
    <mergeCell ref="BI245:BI247"/>
    <mergeCell ref="BI248:BI250"/>
    <mergeCell ref="BC259:BC261"/>
    <mergeCell ref="BF259:BF261"/>
    <mergeCell ref="BG259:BG261"/>
    <mergeCell ref="BH259:BH261"/>
    <mergeCell ref="BJ259:BJ261"/>
    <mergeCell ref="BC256:BC258"/>
    <mergeCell ref="BF256:BF258"/>
    <mergeCell ref="BG256:BG258"/>
    <mergeCell ref="BH256:BH258"/>
    <mergeCell ref="BJ256:BJ258"/>
    <mergeCell ref="BI256:BI258"/>
    <mergeCell ref="BI259:BI261"/>
    <mergeCell ref="BC254:BC255"/>
    <mergeCell ref="BF254:BF255"/>
    <mergeCell ref="BG254:BG255"/>
    <mergeCell ref="BH254:BH255"/>
    <mergeCell ref="BJ254:BJ255"/>
    <mergeCell ref="BC251:BC253"/>
    <mergeCell ref="BF251:BF253"/>
    <mergeCell ref="BG251:BG253"/>
    <mergeCell ref="BH251:BH253"/>
    <mergeCell ref="BJ251:BJ253"/>
    <mergeCell ref="BI251:BI253"/>
    <mergeCell ref="BI254:BI255"/>
    <mergeCell ref="BC248:BC250"/>
    <mergeCell ref="BF248:BF250"/>
    <mergeCell ref="BG248:BG250"/>
    <mergeCell ref="BH248:BH250"/>
    <mergeCell ref="BJ248:BJ250"/>
    <mergeCell ref="BC242:BC244"/>
    <mergeCell ref="BF242:BF244"/>
    <mergeCell ref="BG242:BG244"/>
    <mergeCell ref="BH242:BH244"/>
    <mergeCell ref="BJ242:BJ244"/>
    <mergeCell ref="BC239:BC241"/>
    <mergeCell ref="BF239:BF241"/>
    <mergeCell ref="BG239:BG241"/>
    <mergeCell ref="BH239:BH241"/>
    <mergeCell ref="BJ239:BJ241"/>
    <mergeCell ref="BI239:BI241"/>
    <mergeCell ref="BI242:BI244"/>
    <mergeCell ref="BI236:BI238"/>
    <mergeCell ref="BC230:BC232"/>
    <mergeCell ref="BF230:BF232"/>
    <mergeCell ref="BG230:BG232"/>
    <mergeCell ref="BH230:BH232"/>
    <mergeCell ref="BJ230:BJ232"/>
    <mergeCell ref="BC227:BC229"/>
    <mergeCell ref="BF227:BF229"/>
    <mergeCell ref="BG227:BG229"/>
    <mergeCell ref="BH227:BH229"/>
    <mergeCell ref="BJ227:BJ229"/>
    <mergeCell ref="BI227:BI229"/>
    <mergeCell ref="BI230:BI232"/>
    <mergeCell ref="BC236:BC238"/>
    <mergeCell ref="BF236:BF238"/>
    <mergeCell ref="BG236:BG238"/>
    <mergeCell ref="BH236:BH238"/>
    <mergeCell ref="BJ236:BJ238"/>
    <mergeCell ref="BC215:BC219"/>
    <mergeCell ref="BF215:BF219"/>
    <mergeCell ref="BG215:BG219"/>
    <mergeCell ref="BH215:BH219"/>
    <mergeCell ref="BJ215:BJ219"/>
    <mergeCell ref="BI215:BI219"/>
    <mergeCell ref="BC233:BC235"/>
    <mergeCell ref="BF233:BF235"/>
    <mergeCell ref="BG233:BG235"/>
    <mergeCell ref="BH233:BH235"/>
    <mergeCell ref="BJ233:BJ235"/>
    <mergeCell ref="BI233:BI235"/>
    <mergeCell ref="BC225:BC226"/>
    <mergeCell ref="BF225:BF226"/>
    <mergeCell ref="BG225:BG226"/>
    <mergeCell ref="BH225:BH226"/>
    <mergeCell ref="BJ225:BJ226"/>
    <mergeCell ref="BC223:BC224"/>
    <mergeCell ref="BF223:BF224"/>
    <mergeCell ref="BG223:BG224"/>
    <mergeCell ref="BH223:BH224"/>
    <mergeCell ref="BJ223:BJ224"/>
    <mergeCell ref="BI223:BI224"/>
    <mergeCell ref="BI225:BI226"/>
    <mergeCell ref="BI220:BI222"/>
    <mergeCell ref="BC207:BC209"/>
    <mergeCell ref="BF207:BF209"/>
    <mergeCell ref="BG207:BG209"/>
    <mergeCell ref="BH207:BH209"/>
    <mergeCell ref="BJ207:BJ209"/>
    <mergeCell ref="BI207:BI209"/>
    <mergeCell ref="BC213:BC214"/>
    <mergeCell ref="BF213:BF214"/>
    <mergeCell ref="BG213:BG214"/>
    <mergeCell ref="BH213:BH214"/>
    <mergeCell ref="BJ213:BJ214"/>
    <mergeCell ref="BC210:BC212"/>
    <mergeCell ref="BF210:BF212"/>
    <mergeCell ref="BG210:BG212"/>
    <mergeCell ref="BH210:BH212"/>
    <mergeCell ref="BJ210:BJ212"/>
    <mergeCell ref="BI210:BI212"/>
    <mergeCell ref="BI213:BI214"/>
    <mergeCell ref="BC220:BC222"/>
    <mergeCell ref="BF220:BF222"/>
    <mergeCell ref="BG220:BG222"/>
    <mergeCell ref="BH220:BH222"/>
    <mergeCell ref="BJ220:BJ222"/>
    <mergeCell ref="BC192:BC193"/>
    <mergeCell ref="BF192:BF193"/>
    <mergeCell ref="BG192:BG193"/>
    <mergeCell ref="BH192:BH193"/>
    <mergeCell ref="BJ192:BJ193"/>
    <mergeCell ref="BI192:BI193"/>
    <mergeCell ref="BI194:BI196"/>
    <mergeCell ref="BC204:BC205"/>
    <mergeCell ref="BF204:BF205"/>
    <mergeCell ref="BG204:BG205"/>
    <mergeCell ref="BH204:BH205"/>
    <mergeCell ref="BJ204:BJ205"/>
    <mergeCell ref="BC202:BC203"/>
    <mergeCell ref="BF202:BF203"/>
    <mergeCell ref="BG202:BG203"/>
    <mergeCell ref="BH202:BH203"/>
    <mergeCell ref="BJ202:BJ203"/>
    <mergeCell ref="BI202:BI203"/>
    <mergeCell ref="BI204:BI205"/>
    <mergeCell ref="BC199:BC201"/>
    <mergeCell ref="BF199:BF201"/>
    <mergeCell ref="BG199:BG201"/>
    <mergeCell ref="BH199:BH201"/>
    <mergeCell ref="BJ199:BJ201"/>
    <mergeCell ref="BC197:BC198"/>
    <mergeCell ref="BF197:BF198"/>
    <mergeCell ref="BG197:BG198"/>
    <mergeCell ref="BH197:BH198"/>
    <mergeCell ref="BJ197:BJ198"/>
    <mergeCell ref="BI197:BI198"/>
    <mergeCell ref="BI199:BI201"/>
    <mergeCell ref="BC194:BC196"/>
    <mergeCell ref="BF194:BF196"/>
    <mergeCell ref="BG194:BG196"/>
    <mergeCell ref="BH194:BH196"/>
    <mergeCell ref="BJ194:BJ196"/>
    <mergeCell ref="BC173:BC174"/>
    <mergeCell ref="BF173:BF174"/>
    <mergeCell ref="BG173:BG174"/>
    <mergeCell ref="BH173:BH174"/>
    <mergeCell ref="BJ173:BJ174"/>
    <mergeCell ref="BI173:BI174"/>
    <mergeCell ref="BI175:BI177"/>
    <mergeCell ref="BC190:BC191"/>
    <mergeCell ref="BF190:BF191"/>
    <mergeCell ref="BG190:BG191"/>
    <mergeCell ref="BH190:BH191"/>
    <mergeCell ref="BJ190:BJ191"/>
    <mergeCell ref="BC185:BC189"/>
    <mergeCell ref="BF185:BF189"/>
    <mergeCell ref="BG185:BG189"/>
    <mergeCell ref="BH185:BH189"/>
    <mergeCell ref="BJ185:BJ189"/>
    <mergeCell ref="BI185:BI189"/>
    <mergeCell ref="BI190:BI191"/>
    <mergeCell ref="BC181:BC183"/>
    <mergeCell ref="BF181:BF183"/>
    <mergeCell ref="BG181:BG183"/>
    <mergeCell ref="BH181:BH183"/>
    <mergeCell ref="BJ181:BJ183"/>
    <mergeCell ref="BC178:BC179"/>
    <mergeCell ref="BF178:BF179"/>
    <mergeCell ref="BG178:BG179"/>
    <mergeCell ref="BH178:BH179"/>
    <mergeCell ref="BJ178:BJ179"/>
    <mergeCell ref="BI178:BI179"/>
    <mergeCell ref="BI181:BI183"/>
    <mergeCell ref="BC175:BC177"/>
    <mergeCell ref="BF175:BF177"/>
    <mergeCell ref="BG175:BG177"/>
    <mergeCell ref="BH175:BH177"/>
    <mergeCell ref="BJ175:BJ177"/>
    <mergeCell ref="BC156:BC157"/>
    <mergeCell ref="BF156:BF157"/>
    <mergeCell ref="BG156:BG157"/>
    <mergeCell ref="BH156:BH157"/>
    <mergeCell ref="BJ156:BJ157"/>
    <mergeCell ref="BI156:BI157"/>
    <mergeCell ref="BI158:BI161"/>
    <mergeCell ref="BC168:BC169"/>
    <mergeCell ref="BF168:BF169"/>
    <mergeCell ref="BG168:BG169"/>
    <mergeCell ref="BH168:BH169"/>
    <mergeCell ref="BJ168:BJ169"/>
    <mergeCell ref="BC166:BC167"/>
    <mergeCell ref="BF166:BF167"/>
    <mergeCell ref="BG166:BG167"/>
    <mergeCell ref="BH166:BH167"/>
    <mergeCell ref="BJ166:BJ167"/>
    <mergeCell ref="BI166:BI167"/>
    <mergeCell ref="BI168:BI169"/>
    <mergeCell ref="BC164:BC165"/>
    <mergeCell ref="BF164:BF165"/>
    <mergeCell ref="BG164:BG165"/>
    <mergeCell ref="BH164:BH165"/>
    <mergeCell ref="BJ164:BJ165"/>
    <mergeCell ref="BC162:BC163"/>
    <mergeCell ref="BF162:BF163"/>
    <mergeCell ref="BG162:BG163"/>
    <mergeCell ref="BH162:BH163"/>
    <mergeCell ref="BJ162:BJ163"/>
    <mergeCell ref="BI162:BI163"/>
    <mergeCell ref="BI164:BI165"/>
    <mergeCell ref="BC158:BC161"/>
    <mergeCell ref="BF158:BF161"/>
    <mergeCell ref="BG158:BG161"/>
    <mergeCell ref="BH158:BH161"/>
    <mergeCell ref="BJ158:BJ161"/>
    <mergeCell ref="BC138:BC140"/>
    <mergeCell ref="BF138:BF140"/>
    <mergeCell ref="BG138:BG140"/>
    <mergeCell ref="BH138:BH140"/>
    <mergeCell ref="BJ138:BJ140"/>
    <mergeCell ref="BI138:BI140"/>
    <mergeCell ref="BI141:BI143"/>
    <mergeCell ref="BC153:BC155"/>
    <mergeCell ref="BF153:BF155"/>
    <mergeCell ref="BG153:BG155"/>
    <mergeCell ref="BH153:BH155"/>
    <mergeCell ref="BJ153:BJ155"/>
    <mergeCell ref="BC150:BC152"/>
    <mergeCell ref="BF150:BF152"/>
    <mergeCell ref="BG150:BG152"/>
    <mergeCell ref="BH150:BH152"/>
    <mergeCell ref="BJ150:BJ152"/>
    <mergeCell ref="BI150:BI152"/>
    <mergeCell ref="BI153:BI155"/>
    <mergeCell ref="BC147:BC149"/>
    <mergeCell ref="BF147:BF149"/>
    <mergeCell ref="BG147:BG149"/>
    <mergeCell ref="BH147:BH149"/>
    <mergeCell ref="BJ147:BJ149"/>
    <mergeCell ref="BC144:BC146"/>
    <mergeCell ref="BF144:BF146"/>
    <mergeCell ref="BG144:BG146"/>
    <mergeCell ref="BH144:BH146"/>
    <mergeCell ref="BJ144:BJ146"/>
    <mergeCell ref="BI144:BI146"/>
    <mergeCell ref="BI147:BI149"/>
    <mergeCell ref="BC141:BC143"/>
    <mergeCell ref="BF141:BF143"/>
    <mergeCell ref="BG141:BG143"/>
    <mergeCell ref="BH141:BH143"/>
    <mergeCell ref="BJ141:BJ143"/>
    <mergeCell ref="BC120:BC122"/>
    <mergeCell ref="BF120:BF122"/>
    <mergeCell ref="BG120:BG122"/>
    <mergeCell ref="BH120:BH122"/>
    <mergeCell ref="BJ120:BJ122"/>
    <mergeCell ref="BI120:BI122"/>
    <mergeCell ref="BI123:BI124"/>
    <mergeCell ref="BC134:BC137"/>
    <mergeCell ref="BF134:BF137"/>
    <mergeCell ref="BG134:BG137"/>
    <mergeCell ref="BH134:BH137"/>
    <mergeCell ref="BJ134:BJ137"/>
    <mergeCell ref="BC131:BC133"/>
    <mergeCell ref="BF131:BF133"/>
    <mergeCell ref="BG131:BG133"/>
    <mergeCell ref="BH131:BH133"/>
    <mergeCell ref="BJ131:BJ133"/>
    <mergeCell ref="BI131:BI133"/>
    <mergeCell ref="BI134:BI137"/>
    <mergeCell ref="BC128:BC130"/>
    <mergeCell ref="BF128:BF130"/>
    <mergeCell ref="BG128:BG130"/>
    <mergeCell ref="BH128:BH130"/>
    <mergeCell ref="BJ128:BJ130"/>
    <mergeCell ref="BC125:BC127"/>
    <mergeCell ref="BF125:BF127"/>
    <mergeCell ref="BG125:BG127"/>
    <mergeCell ref="BH125:BH127"/>
    <mergeCell ref="BJ125:BJ127"/>
    <mergeCell ref="BI125:BI127"/>
    <mergeCell ref="BI128:BI130"/>
    <mergeCell ref="BC123:BC124"/>
    <mergeCell ref="BF123:BF124"/>
    <mergeCell ref="BG123:BG124"/>
    <mergeCell ref="BH123:BH124"/>
    <mergeCell ref="BJ123:BJ124"/>
    <mergeCell ref="BC100:BC104"/>
    <mergeCell ref="BF100:BF104"/>
    <mergeCell ref="BG100:BG104"/>
    <mergeCell ref="BH100:BH104"/>
    <mergeCell ref="BJ100:BJ104"/>
    <mergeCell ref="BI100:BI104"/>
    <mergeCell ref="BI105:BI106"/>
    <mergeCell ref="BC116:BC119"/>
    <mergeCell ref="BF116:BF119"/>
    <mergeCell ref="BG116:BG119"/>
    <mergeCell ref="BH116:BH119"/>
    <mergeCell ref="BJ116:BJ119"/>
    <mergeCell ref="BC114:BC115"/>
    <mergeCell ref="BF114:BF115"/>
    <mergeCell ref="BG114:BG115"/>
    <mergeCell ref="BH114:BH115"/>
    <mergeCell ref="BJ114:BJ115"/>
    <mergeCell ref="BI114:BI115"/>
    <mergeCell ref="BI116:BI119"/>
    <mergeCell ref="BC110:BC113"/>
    <mergeCell ref="BF110:BF113"/>
    <mergeCell ref="BG110:BG113"/>
    <mergeCell ref="BH110:BH113"/>
    <mergeCell ref="BJ110:BJ113"/>
    <mergeCell ref="BC107:BC109"/>
    <mergeCell ref="BF107:BF109"/>
    <mergeCell ref="BG107:BG109"/>
    <mergeCell ref="BH107:BH109"/>
    <mergeCell ref="BJ107:BJ109"/>
    <mergeCell ref="BI107:BI109"/>
    <mergeCell ref="BI110:BI113"/>
    <mergeCell ref="BC105:BC106"/>
    <mergeCell ref="BF105:BF106"/>
    <mergeCell ref="BG105:BG106"/>
    <mergeCell ref="BH105:BH106"/>
    <mergeCell ref="BJ105:BJ106"/>
    <mergeCell ref="BC82:BC84"/>
    <mergeCell ref="BF82:BF84"/>
    <mergeCell ref="BG82:BG84"/>
    <mergeCell ref="BH82:BH84"/>
    <mergeCell ref="BJ82:BJ84"/>
    <mergeCell ref="BI82:BI84"/>
    <mergeCell ref="BI85:BI86"/>
    <mergeCell ref="BC97:BC99"/>
    <mergeCell ref="BF97:BF99"/>
    <mergeCell ref="BG97:BG99"/>
    <mergeCell ref="BH97:BH99"/>
    <mergeCell ref="BJ97:BJ99"/>
    <mergeCell ref="BC92:BC96"/>
    <mergeCell ref="BF92:BF96"/>
    <mergeCell ref="BG92:BG96"/>
    <mergeCell ref="BH92:BH96"/>
    <mergeCell ref="BJ92:BJ96"/>
    <mergeCell ref="BI92:BI96"/>
    <mergeCell ref="BI97:BI99"/>
    <mergeCell ref="BC90:BC91"/>
    <mergeCell ref="BF90:BF91"/>
    <mergeCell ref="BG90:BG91"/>
    <mergeCell ref="BH90:BH91"/>
    <mergeCell ref="BJ90:BJ91"/>
    <mergeCell ref="BC87:BC89"/>
    <mergeCell ref="BF87:BF89"/>
    <mergeCell ref="BG87:BG89"/>
    <mergeCell ref="BH87:BH89"/>
    <mergeCell ref="BJ87:BJ89"/>
    <mergeCell ref="BI87:BI89"/>
    <mergeCell ref="BI90:BI91"/>
    <mergeCell ref="BC85:BC86"/>
    <mergeCell ref="BF85:BF86"/>
    <mergeCell ref="BG85:BG86"/>
    <mergeCell ref="BH85:BH86"/>
    <mergeCell ref="BJ85:BJ86"/>
    <mergeCell ref="BC65:BC67"/>
    <mergeCell ref="BF65:BF67"/>
    <mergeCell ref="BG65:BG67"/>
    <mergeCell ref="BH65:BH67"/>
    <mergeCell ref="BJ65:BJ67"/>
    <mergeCell ref="BI65:BI67"/>
    <mergeCell ref="BI68:BI71"/>
    <mergeCell ref="BC79:BC81"/>
    <mergeCell ref="BF79:BF81"/>
    <mergeCell ref="BG79:BG81"/>
    <mergeCell ref="BH79:BH81"/>
    <mergeCell ref="BJ79:BJ81"/>
    <mergeCell ref="BC76:BC78"/>
    <mergeCell ref="BF76:BF78"/>
    <mergeCell ref="BG76:BG78"/>
    <mergeCell ref="BH76:BH78"/>
    <mergeCell ref="BJ76:BJ78"/>
    <mergeCell ref="BI76:BI78"/>
    <mergeCell ref="BI79:BI81"/>
    <mergeCell ref="BC74:BC75"/>
    <mergeCell ref="BF74:BF75"/>
    <mergeCell ref="BG74:BG75"/>
    <mergeCell ref="BH74:BH75"/>
    <mergeCell ref="BJ74:BJ75"/>
    <mergeCell ref="BC72:BC73"/>
    <mergeCell ref="BF72:BF73"/>
    <mergeCell ref="BG72:BG73"/>
    <mergeCell ref="BH72:BH73"/>
    <mergeCell ref="BJ72:BJ73"/>
    <mergeCell ref="BI72:BI73"/>
    <mergeCell ref="BI74:BI75"/>
    <mergeCell ref="BC68:BC71"/>
    <mergeCell ref="BF68:BF71"/>
    <mergeCell ref="BG68:BG71"/>
    <mergeCell ref="BH68:BH71"/>
    <mergeCell ref="BJ68:BJ71"/>
    <mergeCell ref="BC62:BC64"/>
    <mergeCell ref="BF62:BF64"/>
    <mergeCell ref="BG62:BG64"/>
    <mergeCell ref="BH62:BH64"/>
    <mergeCell ref="BJ62:BJ64"/>
    <mergeCell ref="BC59:BC61"/>
    <mergeCell ref="BF59:BF61"/>
    <mergeCell ref="BG59:BG61"/>
    <mergeCell ref="BH59:BH61"/>
    <mergeCell ref="BJ59:BJ61"/>
    <mergeCell ref="BI59:BI61"/>
    <mergeCell ref="BI62:BI64"/>
    <mergeCell ref="BI57:BI58"/>
    <mergeCell ref="BC51:BC53"/>
    <mergeCell ref="BF51:BF53"/>
    <mergeCell ref="BG51:BG53"/>
    <mergeCell ref="BH51:BH53"/>
    <mergeCell ref="BJ51:BJ53"/>
    <mergeCell ref="BC49:BC50"/>
    <mergeCell ref="BF49:BF50"/>
    <mergeCell ref="BG49:BG50"/>
    <mergeCell ref="BH49:BH50"/>
    <mergeCell ref="BJ49:BJ50"/>
    <mergeCell ref="BI51:BI53"/>
    <mergeCell ref="BC57:BC58"/>
    <mergeCell ref="BF57:BF58"/>
    <mergeCell ref="BG57:BG58"/>
    <mergeCell ref="BH57:BH58"/>
    <mergeCell ref="BJ57:BJ58"/>
    <mergeCell ref="BG38:BG40"/>
    <mergeCell ref="BH38:BH40"/>
    <mergeCell ref="BJ38:BJ40"/>
    <mergeCell ref="BC33:BC34"/>
    <mergeCell ref="BF33:BF34"/>
    <mergeCell ref="BG33:BG34"/>
    <mergeCell ref="BC54:BC56"/>
    <mergeCell ref="BF54:BF56"/>
    <mergeCell ref="BG54:BG56"/>
    <mergeCell ref="BH54:BH56"/>
    <mergeCell ref="BJ54:BJ56"/>
    <mergeCell ref="BI54:BI56"/>
    <mergeCell ref="BI38:BI40"/>
    <mergeCell ref="BI41:BI43"/>
    <mergeCell ref="BI44:BI46"/>
    <mergeCell ref="BI47:BI48"/>
    <mergeCell ref="BI49:BI50"/>
    <mergeCell ref="BH33:BH34"/>
    <mergeCell ref="BJ33:BJ34"/>
    <mergeCell ref="BC47:BC48"/>
    <mergeCell ref="BF47:BF48"/>
    <mergeCell ref="BG47:BG48"/>
    <mergeCell ref="BH47:BH48"/>
    <mergeCell ref="BJ47:BJ48"/>
    <mergeCell ref="BC5:BC8"/>
    <mergeCell ref="BI20:BI22"/>
    <mergeCell ref="BI23:BI25"/>
    <mergeCell ref="BI26:BI29"/>
    <mergeCell ref="BI30:BI32"/>
    <mergeCell ref="BH9:BH11"/>
    <mergeCell ref="BJ9:BJ11"/>
    <mergeCell ref="BI5:BI8"/>
    <mergeCell ref="BI9:BI11"/>
    <mergeCell ref="BI12:BI13"/>
    <mergeCell ref="BF5:BF8"/>
    <mergeCell ref="BC9:BC11"/>
    <mergeCell ref="BF9:BF11"/>
    <mergeCell ref="BG9:BG11"/>
    <mergeCell ref="BF12:BF13"/>
    <mergeCell ref="BG12:BG13"/>
    <mergeCell ref="BH12:BH13"/>
    <mergeCell ref="AZ1:BJ1"/>
    <mergeCell ref="BC30:BC32"/>
    <mergeCell ref="BF30:BF32"/>
    <mergeCell ref="BG30:BG32"/>
    <mergeCell ref="BH30:BH32"/>
    <mergeCell ref="BJ30:BJ32"/>
    <mergeCell ref="BC26:BC29"/>
    <mergeCell ref="BF26:BF29"/>
    <mergeCell ref="BG26:BG29"/>
    <mergeCell ref="BH26:BH29"/>
    <mergeCell ref="BJ26:BJ29"/>
    <mergeCell ref="BC23:BC25"/>
    <mergeCell ref="BF23:BF25"/>
    <mergeCell ref="BG23:BG25"/>
    <mergeCell ref="BH23:BH25"/>
    <mergeCell ref="BJ23:BJ25"/>
    <mergeCell ref="BC20:BC22"/>
    <mergeCell ref="BF20:BF22"/>
    <mergeCell ref="BG5:BG8"/>
    <mergeCell ref="BC17:BC19"/>
    <mergeCell ref="BF17:BF19"/>
    <mergeCell ref="BG20:BG22"/>
    <mergeCell ref="BH20:BH22"/>
    <mergeCell ref="BJ20:BJ22"/>
    <mergeCell ref="BC44:BC46"/>
    <mergeCell ref="BF44:BF46"/>
    <mergeCell ref="BG44:BG46"/>
    <mergeCell ref="BH44:BH46"/>
    <mergeCell ref="BJ44:BJ46"/>
    <mergeCell ref="BC41:BC43"/>
    <mergeCell ref="BF41:BF43"/>
    <mergeCell ref="BG41:BG43"/>
    <mergeCell ref="BH41:BH43"/>
    <mergeCell ref="BJ41:BJ43"/>
    <mergeCell ref="BC35:BC37"/>
    <mergeCell ref="BF35:BF37"/>
    <mergeCell ref="BG35:BG37"/>
    <mergeCell ref="BH35:BH37"/>
    <mergeCell ref="BJ35:BJ37"/>
    <mergeCell ref="BG17:BG19"/>
    <mergeCell ref="BH17:BH19"/>
    <mergeCell ref="BJ17:BJ19"/>
    <mergeCell ref="BC14:BC16"/>
    <mergeCell ref="BF14:BF16"/>
    <mergeCell ref="BG14:BG16"/>
    <mergeCell ref="BH14:BH16"/>
    <mergeCell ref="BJ14:BJ16"/>
    <mergeCell ref="BI14:BI16"/>
    <mergeCell ref="BI17:BI19"/>
    <mergeCell ref="BI33:BI34"/>
    <mergeCell ref="BD424:BH424"/>
    <mergeCell ref="BD428:BH428"/>
    <mergeCell ref="BD438:BH438"/>
    <mergeCell ref="A2:G2"/>
    <mergeCell ref="Q2:Y2"/>
    <mergeCell ref="H2:K2"/>
    <mergeCell ref="Q3:Y3"/>
    <mergeCell ref="AT2:BE2"/>
    <mergeCell ref="AT3:AZ3"/>
    <mergeCell ref="BB3:BE3"/>
    <mergeCell ref="BF2:BJ2"/>
    <mergeCell ref="BH3:BJ3"/>
    <mergeCell ref="BF3:BF4"/>
    <mergeCell ref="BI35:BI37"/>
    <mergeCell ref="BJ12:BJ13"/>
    <mergeCell ref="BD420:BH420"/>
    <mergeCell ref="BD421:BH421"/>
    <mergeCell ref="BD422:BH422"/>
    <mergeCell ref="BD423:BH423"/>
    <mergeCell ref="BC38:BC40"/>
    <mergeCell ref="BF38:BF40"/>
    <mergeCell ref="BH5:BH8"/>
    <mergeCell ref="BJ5:BJ8"/>
    <mergeCell ref="BC12:BC13"/>
  </mergeCells>
  <conditionalFormatting sqref="V439:V65445">
    <cfRule type="cellIs" dxfId="119" priority="254" stopIfTrue="1" operator="greaterThan">
      <formula>0</formula>
    </cfRule>
    <cfRule type="cellIs" dxfId="118" priority="255" stopIfTrue="1" operator="equal">
      <formula>"(X)"</formula>
    </cfRule>
  </conditionalFormatting>
  <conditionalFormatting sqref="AP398:AP437 AP5:AP205 AP207:AP396">
    <cfRule type="cellIs" dxfId="117" priority="257" stopIfTrue="1" operator="greaterThanOrEqual">
      <formula>100</formula>
    </cfRule>
    <cfRule type="cellIs" dxfId="116" priority="258" stopIfTrue="1" operator="between">
      <formula>0</formula>
      <formula>"&lt;100"</formula>
    </cfRule>
  </conditionalFormatting>
  <conditionalFormatting sqref="AI398:AI437 AI4:AI205 AI207:AI396 AI439:AI65445">
    <cfRule type="cellIs" dxfId="115" priority="259" stopIfTrue="1" operator="equal">
      <formula>0</formula>
    </cfRule>
  </conditionalFormatting>
  <conditionalFormatting sqref="BH356:BH396 BH354 BH398:BH419 BH5:BH205 BH207:BH351 BH429:BH437 BH425:BH427">
    <cfRule type="cellIs" dxfId="114" priority="260" stopIfTrue="1" operator="equal">
      <formula>1</formula>
    </cfRule>
  </conditionalFormatting>
  <conditionalFormatting sqref="BJ5:BJ14 BJ398:BJ419 BJ17 BJ20 BJ23 BJ26:BJ34 BJ38:BJ48 BJ51:BJ71 BJ74:BJ92 BJ97:BJ163 BJ356:BJ357 BJ354 BJ361:BJ396 BJ166:BJ167 BJ172 BJ185:BJ205 BJ207:BJ352 BJ425:BJ437">
    <cfRule type="expression" dxfId="113" priority="262" stopIfTrue="1">
      <formula>BH5=1</formula>
    </cfRule>
  </conditionalFormatting>
  <conditionalFormatting sqref="BB5:BB205 BB207:BB437">
    <cfRule type="cellIs" dxfId="112" priority="252" stopIfTrue="1" operator="equal">
      <formula>1</formula>
    </cfRule>
  </conditionalFormatting>
  <conditionalFormatting sqref="AP397">
    <cfRule type="cellIs" dxfId="111" priority="246" stopIfTrue="1" operator="greaterThanOrEqual">
      <formula>100</formula>
    </cfRule>
    <cfRule type="cellIs" dxfId="110" priority="247" stopIfTrue="1" operator="between">
      <formula>0</formula>
      <formula>"&lt;100"</formula>
    </cfRule>
  </conditionalFormatting>
  <conditionalFormatting sqref="AI397">
    <cfRule type="cellIs" dxfId="109" priority="248" stopIfTrue="1" operator="equal">
      <formula>0</formula>
    </cfRule>
  </conditionalFormatting>
  <conditionalFormatting sqref="BH397">
    <cfRule type="cellIs" dxfId="108" priority="249" stopIfTrue="1" operator="equal">
      <formula>1</formula>
    </cfRule>
  </conditionalFormatting>
  <conditionalFormatting sqref="BJ397">
    <cfRule type="expression" dxfId="107" priority="251" stopIfTrue="1">
      <formula>BH397=1</formula>
    </cfRule>
  </conditionalFormatting>
  <conditionalFormatting sqref="D5:D205 D207:D437">
    <cfRule type="cellIs" dxfId="106" priority="264" operator="notEqual">
      <formula>#REF!</formula>
    </cfRule>
  </conditionalFormatting>
  <conditionalFormatting sqref="BJ49">
    <cfRule type="expression" dxfId="105" priority="238" stopIfTrue="1">
      <formula>BH49=1</formula>
    </cfRule>
  </conditionalFormatting>
  <conditionalFormatting sqref="BJ50">
    <cfRule type="expression" dxfId="104" priority="237" stopIfTrue="1">
      <formula>BH50=1</formula>
    </cfRule>
  </conditionalFormatting>
  <conditionalFormatting sqref="BE57:BE58">
    <cfRule type="cellIs" dxfId="103" priority="236" operator="equal">
      <formula>0</formula>
    </cfRule>
  </conditionalFormatting>
  <conditionalFormatting sqref="BE65:BE67">
    <cfRule type="cellIs" dxfId="102" priority="234" operator="equal">
      <formula>0</formula>
    </cfRule>
  </conditionalFormatting>
  <conditionalFormatting sqref="BE92:BE96">
    <cfRule type="cellIs" dxfId="101" priority="224" operator="equal">
      <formula>0</formula>
    </cfRule>
  </conditionalFormatting>
  <conditionalFormatting sqref="BE245:BE264">
    <cfRule type="cellIs" dxfId="100" priority="185" operator="equal">
      <formula>0</formula>
    </cfRule>
  </conditionalFormatting>
  <conditionalFormatting sqref="BE59:BE61">
    <cfRule type="cellIs" dxfId="99" priority="235" operator="equal">
      <formula>0</formula>
    </cfRule>
  </conditionalFormatting>
  <conditionalFormatting sqref="BE68:BE71">
    <cfRule type="cellIs" dxfId="98" priority="233" operator="equal">
      <formula>0</formula>
    </cfRule>
  </conditionalFormatting>
  <conditionalFormatting sqref="BE72:BE73">
    <cfRule type="cellIs" dxfId="97" priority="232" operator="equal">
      <formula>0</formula>
    </cfRule>
  </conditionalFormatting>
  <conditionalFormatting sqref="BE74:BE75">
    <cfRule type="cellIs" dxfId="96" priority="231" operator="equal">
      <formula>0</formula>
    </cfRule>
  </conditionalFormatting>
  <conditionalFormatting sqref="BE76:BE78">
    <cfRule type="cellIs" dxfId="95" priority="230" operator="equal">
      <formula>0</formula>
    </cfRule>
  </conditionalFormatting>
  <conditionalFormatting sqref="BE79:BE81">
    <cfRule type="cellIs" dxfId="94" priority="229" operator="equal">
      <formula>0</formula>
    </cfRule>
  </conditionalFormatting>
  <conditionalFormatting sqref="BE82:BE84">
    <cfRule type="cellIs" dxfId="93" priority="228" operator="equal">
      <formula>0</formula>
    </cfRule>
  </conditionalFormatting>
  <conditionalFormatting sqref="BE85:BE86">
    <cfRule type="cellIs" dxfId="92" priority="227" operator="equal">
      <formula>0</formula>
    </cfRule>
  </conditionalFormatting>
  <conditionalFormatting sqref="BE87:BE89">
    <cfRule type="cellIs" dxfId="91" priority="226" operator="equal">
      <formula>0</formula>
    </cfRule>
  </conditionalFormatting>
  <conditionalFormatting sqref="BE90:BE91">
    <cfRule type="cellIs" dxfId="90" priority="225" operator="equal">
      <formula>0</formula>
    </cfRule>
  </conditionalFormatting>
  <conditionalFormatting sqref="BE97:BE99">
    <cfRule type="cellIs" dxfId="89" priority="223" operator="equal">
      <formula>0</formula>
    </cfRule>
  </conditionalFormatting>
  <conditionalFormatting sqref="BE100:BE104">
    <cfRule type="cellIs" dxfId="88" priority="222" operator="equal">
      <formula>0</formula>
    </cfRule>
  </conditionalFormatting>
  <conditionalFormatting sqref="BE105:BE106">
    <cfRule type="cellIs" dxfId="87" priority="221" operator="equal">
      <formula>0</formula>
    </cfRule>
  </conditionalFormatting>
  <conditionalFormatting sqref="BE107:BE109">
    <cfRule type="cellIs" dxfId="86" priority="220" operator="equal">
      <formula>0</formula>
    </cfRule>
  </conditionalFormatting>
  <conditionalFormatting sqref="BE110:BE113">
    <cfRule type="cellIs" dxfId="85" priority="219" operator="equal">
      <formula>0</formula>
    </cfRule>
  </conditionalFormatting>
  <conditionalFormatting sqref="BE116:BE118">
    <cfRule type="cellIs" dxfId="84" priority="218" operator="equal">
      <formula>0</formula>
    </cfRule>
  </conditionalFormatting>
  <conditionalFormatting sqref="BE119">
    <cfRule type="cellIs" dxfId="83" priority="217" operator="equal">
      <formula>0</formula>
    </cfRule>
  </conditionalFormatting>
  <conditionalFormatting sqref="BE114:BE115">
    <cfRule type="cellIs" dxfId="82" priority="216" operator="equal">
      <formula>0</formula>
    </cfRule>
  </conditionalFormatting>
  <conditionalFormatting sqref="BE120:BE122">
    <cfRule type="cellIs" dxfId="81" priority="215" operator="equal">
      <formula>0</formula>
    </cfRule>
  </conditionalFormatting>
  <conditionalFormatting sqref="BE123:BE124">
    <cfRule type="cellIs" dxfId="80" priority="214" operator="equal">
      <formula>0</formula>
    </cfRule>
  </conditionalFormatting>
  <conditionalFormatting sqref="BE128:BE130">
    <cfRule type="cellIs" dxfId="79" priority="212" operator="equal">
      <formula>0</formula>
    </cfRule>
  </conditionalFormatting>
  <conditionalFormatting sqref="BE131:BE133">
    <cfRule type="cellIs" dxfId="78" priority="211" operator="equal">
      <formula>0</formula>
    </cfRule>
  </conditionalFormatting>
  <conditionalFormatting sqref="BE134:BE137">
    <cfRule type="cellIs" dxfId="77" priority="210" operator="equal">
      <formula>0</formula>
    </cfRule>
  </conditionalFormatting>
  <conditionalFormatting sqref="BE141:BE143">
    <cfRule type="cellIs" dxfId="76" priority="209" operator="equal">
      <formula>0</formula>
    </cfRule>
  </conditionalFormatting>
  <conditionalFormatting sqref="BE144:BE146">
    <cfRule type="cellIs" dxfId="75" priority="208" operator="equal">
      <formula>0</formula>
    </cfRule>
  </conditionalFormatting>
  <conditionalFormatting sqref="BE147:BE149">
    <cfRule type="cellIs" dxfId="74" priority="207" operator="equal">
      <formula>0</formula>
    </cfRule>
  </conditionalFormatting>
  <conditionalFormatting sqref="BE150:BE152">
    <cfRule type="cellIs" dxfId="73" priority="206" operator="equal">
      <formula>0</formula>
    </cfRule>
  </conditionalFormatting>
  <conditionalFormatting sqref="BE153:BE155">
    <cfRule type="cellIs" dxfId="72" priority="205" operator="equal">
      <formula>0</formula>
    </cfRule>
  </conditionalFormatting>
  <conditionalFormatting sqref="BE156:BE157">
    <cfRule type="cellIs" dxfId="71" priority="204" operator="equal">
      <formula>0</formula>
    </cfRule>
  </conditionalFormatting>
  <conditionalFormatting sqref="BE158:BE161">
    <cfRule type="cellIs" dxfId="70" priority="203" operator="equal">
      <formula>0</formula>
    </cfRule>
  </conditionalFormatting>
  <conditionalFormatting sqref="BE162">
    <cfRule type="cellIs" dxfId="69" priority="202" operator="equal">
      <formula>0</formula>
    </cfRule>
  </conditionalFormatting>
  <conditionalFormatting sqref="BE163">
    <cfRule type="cellIs" dxfId="68" priority="201" operator="equal">
      <formula>0</formula>
    </cfRule>
  </conditionalFormatting>
  <conditionalFormatting sqref="BE166:BE167">
    <cfRule type="cellIs" dxfId="67" priority="199" operator="equal">
      <formula>0</formula>
    </cfRule>
  </conditionalFormatting>
  <conditionalFormatting sqref="BE172">
    <cfRule type="cellIs" dxfId="66" priority="197" operator="equal">
      <formula>0</formula>
    </cfRule>
  </conditionalFormatting>
  <conditionalFormatting sqref="BE185:BE189">
    <cfRule type="cellIs" dxfId="65" priority="196" operator="equal">
      <formula>0</formula>
    </cfRule>
  </conditionalFormatting>
  <conditionalFormatting sqref="BE190:BE191">
    <cfRule type="cellIs" dxfId="64" priority="195" operator="equal">
      <formula>0</formula>
    </cfRule>
  </conditionalFormatting>
  <conditionalFormatting sqref="BE192:BE193">
    <cfRule type="cellIs" dxfId="63" priority="194" operator="equal">
      <formula>0</formula>
    </cfRule>
  </conditionalFormatting>
  <conditionalFormatting sqref="BE194:BE196">
    <cfRule type="cellIs" dxfId="62" priority="193" operator="equal">
      <formula>0</formula>
    </cfRule>
  </conditionalFormatting>
  <conditionalFormatting sqref="BE197:BE203">
    <cfRule type="cellIs" dxfId="61" priority="192" operator="equal">
      <formula>0</formula>
    </cfRule>
  </conditionalFormatting>
  <conditionalFormatting sqref="BE204:BE205">
    <cfRule type="cellIs" dxfId="60" priority="191" operator="equal">
      <formula>0</formula>
    </cfRule>
  </conditionalFormatting>
  <conditionalFormatting sqref="BE212">
    <cfRule type="cellIs" dxfId="59" priority="189" operator="equal">
      <formula>0</formula>
    </cfRule>
  </conditionalFormatting>
  <conditionalFormatting sqref="BE214">
    <cfRule type="cellIs" dxfId="58" priority="188" operator="equal">
      <formula>0</formula>
    </cfRule>
  </conditionalFormatting>
  <conditionalFormatting sqref="BE215:BE229">
    <cfRule type="cellIs" dxfId="57" priority="187" operator="equal">
      <formula>0</formula>
    </cfRule>
  </conditionalFormatting>
  <conditionalFormatting sqref="BE230:BE244">
    <cfRule type="cellIs" dxfId="56" priority="186" operator="equal">
      <formula>0</formula>
    </cfRule>
  </conditionalFormatting>
  <conditionalFormatting sqref="BE265:BE280">
    <cfRule type="cellIs" dxfId="55" priority="184" operator="equal">
      <formula>0</formula>
    </cfRule>
  </conditionalFormatting>
  <conditionalFormatting sqref="BE281:BE301">
    <cfRule type="cellIs" dxfId="54" priority="183" operator="equal">
      <formula>0</formula>
    </cfRule>
  </conditionalFormatting>
  <conditionalFormatting sqref="BE302:BE319">
    <cfRule type="cellIs" dxfId="53" priority="182" operator="equal">
      <formula>0</formula>
    </cfRule>
  </conditionalFormatting>
  <conditionalFormatting sqref="BE320:BE338">
    <cfRule type="cellIs" dxfId="52" priority="181" operator="equal">
      <formula>0</formula>
    </cfRule>
  </conditionalFormatting>
  <conditionalFormatting sqref="BH352">
    <cfRule type="cellIs" dxfId="51" priority="180" stopIfTrue="1" operator="equal">
      <formula>1</formula>
    </cfRule>
  </conditionalFormatting>
  <conditionalFormatting sqref="BE356:BE357 BE352:BE353 BE339:BE350">
    <cfRule type="cellIs" dxfId="50" priority="179" operator="equal">
      <formula>0</formula>
    </cfRule>
  </conditionalFormatting>
  <conditionalFormatting sqref="BE351">
    <cfRule type="cellIs" dxfId="49" priority="178" operator="equal">
      <formula>0</formula>
    </cfRule>
  </conditionalFormatting>
  <conditionalFormatting sqref="BE354:BE355">
    <cfRule type="cellIs" dxfId="48" priority="177" operator="equal">
      <formula>0</formula>
    </cfRule>
  </conditionalFormatting>
  <conditionalFormatting sqref="BE358:BE381">
    <cfRule type="cellIs" dxfId="47" priority="176" operator="equal">
      <formula>0</formula>
    </cfRule>
  </conditionalFormatting>
  <conditionalFormatting sqref="BJ358:BJ360">
    <cfRule type="expression" dxfId="46" priority="175" stopIfTrue="1">
      <formula>BH358=1</formula>
    </cfRule>
  </conditionalFormatting>
  <conditionalFormatting sqref="BE399:BE407 BE382:BE397">
    <cfRule type="cellIs" dxfId="45" priority="174" operator="equal">
      <formula>0</formula>
    </cfRule>
  </conditionalFormatting>
  <conditionalFormatting sqref="BE398">
    <cfRule type="cellIs" dxfId="44" priority="173" operator="equal">
      <formula>0</formula>
    </cfRule>
  </conditionalFormatting>
  <conditionalFormatting sqref="BE408:BE419 BE425:BE427 BE429:BE437">
    <cfRule type="cellIs" dxfId="43" priority="172" operator="equal">
      <formula>0</formula>
    </cfRule>
  </conditionalFormatting>
  <conditionalFormatting sqref="BD4:BD205 BI4:BI205 BD207:BD419 BI207:BI437 BD425:BD427 BD429:BD437">
    <cfRule type="cellIs" dxfId="42" priority="165" operator="equal">
      <formula>"ÖP"</formula>
    </cfRule>
  </conditionalFormatting>
  <conditionalFormatting sqref="BE125:BE127">
    <cfRule type="cellIs" dxfId="41" priority="163" operator="equal">
      <formula>0</formula>
    </cfRule>
  </conditionalFormatting>
  <conditionalFormatting sqref="BE138:BE140">
    <cfRule type="cellIs" dxfId="40" priority="162" operator="equal">
      <formula>0</formula>
    </cfRule>
  </conditionalFormatting>
  <conditionalFormatting sqref="BE164:BE165">
    <cfRule type="cellIs" dxfId="39" priority="161" operator="equal">
      <formula>0</formula>
    </cfRule>
  </conditionalFormatting>
  <conditionalFormatting sqref="BJ164:BJ165">
    <cfRule type="expression" dxfId="38" priority="160" stopIfTrue="1">
      <formula>BH164=1</formula>
    </cfRule>
  </conditionalFormatting>
  <conditionalFormatting sqref="BE168:BE169">
    <cfRule type="cellIs" dxfId="37" priority="159" operator="equal">
      <formula>0</formula>
    </cfRule>
  </conditionalFormatting>
  <conditionalFormatting sqref="BJ168:BJ169">
    <cfRule type="expression" dxfId="36" priority="158" stopIfTrue="1">
      <formula>BH168=1</formula>
    </cfRule>
  </conditionalFormatting>
  <conditionalFormatting sqref="BJ170:BJ171">
    <cfRule type="expression" dxfId="35" priority="157" stopIfTrue="1">
      <formula>BH170=1</formula>
    </cfRule>
  </conditionalFormatting>
  <conditionalFormatting sqref="BE173:BE184">
    <cfRule type="cellIs" dxfId="34" priority="156" operator="equal">
      <formula>0</formula>
    </cfRule>
  </conditionalFormatting>
  <conditionalFormatting sqref="BJ173:BJ174">
    <cfRule type="expression" dxfId="33" priority="155" stopIfTrue="1">
      <formula>BH173=1</formula>
    </cfRule>
  </conditionalFormatting>
  <conditionalFormatting sqref="BJ175:BJ177">
    <cfRule type="expression" dxfId="32" priority="154" stopIfTrue="1">
      <formula>BH175=1</formula>
    </cfRule>
  </conditionalFormatting>
  <conditionalFormatting sqref="BJ178:BJ179">
    <cfRule type="expression" dxfId="31" priority="153" stopIfTrue="1">
      <formula>BH178=1</formula>
    </cfRule>
  </conditionalFormatting>
  <conditionalFormatting sqref="BJ180">
    <cfRule type="expression" dxfId="30" priority="152" stopIfTrue="1">
      <formula>BH180=1</formula>
    </cfRule>
  </conditionalFormatting>
  <conditionalFormatting sqref="BJ181:BJ183">
    <cfRule type="expression" dxfId="29" priority="151" stopIfTrue="1">
      <formula>BH181=1</formula>
    </cfRule>
  </conditionalFormatting>
  <conditionalFormatting sqref="BJ184">
    <cfRule type="expression" dxfId="28" priority="150" stopIfTrue="1">
      <formula>BH184=1</formula>
    </cfRule>
  </conditionalFormatting>
  <conditionalFormatting sqref="AE439:AE65445">
    <cfRule type="cellIs" dxfId="27" priority="143" stopIfTrue="1" operator="greaterThan">
      <formula>0</formula>
    </cfRule>
    <cfRule type="cellIs" dxfId="26" priority="144" stopIfTrue="1" operator="equal">
      <formula>"(X)"</formula>
    </cfRule>
  </conditionalFormatting>
  <conditionalFormatting sqref="Q5:Y205 Q207:Y437">
    <cfRule type="expression" dxfId="25" priority="131">
      <formula>Z5="X"</formula>
    </cfRule>
  </conditionalFormatting>
  <conditionalFormatting sqref="AP206">
    <cfRule type="cellIs" dxfId="24" priority="117" stopIfTrue="1" operator="greaterThanOrEqual">
      <formula>100</formula>
    </cfRule>
    <cfRule type="cellIs" dxfId="23" priority="118" stopIfTrue="1" operator="between">
      <formula>0</formula>
      <formula>"&lt;100"</formula>
    </cfRule>
  </conditionalFormatting>
  <conditionalFormatting sqref="AI206">
    <cfRule type="cellIs" dxfId="22" priority="119" stopIfTrue="1" operator="equal">
      <formula>0</formula>
    </cfRule>
  </conditionalFormatting>
  <conditionalFormatting sqref="BH206">
    <cfRule type="cellIs" dxfId="21" priority="120" stopIfTrue="1" operator="equal">
      <formula>1</formula>
    </cfRule>
  </conditionalFormatting>
  <conditionalFormatting sqref="BJ206">
    <cfRule type="expression" dxfId="20" priority="121" stopIfTrue="1">
      <formula>BH206=1</formula>
    </cfRule>
  </conditionalFormatting>
  <conditionalFormatting sqref="BB206">
    <cfRule type="cellIs" dxfId="19" priority="116" stopIfTrue="1" operator="equal">
      <formula>1</formula>
    </cfRule>
  </conditionalFormatting>
  <conditionalFormatting sqref="D206">
    <cfRule type="cellIs" dxfId="18" priority="122" operator="notEqual">
      <formula>#REF!</formula>
    </cfRule>
  </conditionalFormatting>
  <conditionalFormatting sqref="BE206">
    <cfRule type="cellIs" dxfId="17" priority="115" operator="equal">
      <formula>0</formula>
    </cfRule>
  </conditionalFormatting>
  <conditionalFormatting sqref="BI206 BD206">
    <cfRule type="cellIs" dxfId="16" priority="114" operator="equal">
      <formula>"ÖP"</formula>
    </cfRule>
  </conditionalFormatting>
  <conditionalFormatting sqref="Q206:Y206">
    <cfRule type="expression" dxfId="15" priority="113">
      <formula>Z206="X"</formula>
    </cfRule>
  </conditionalFormatting>
  <conditionalFormatting sqref="AP438">
    <cfRule type="cellIs" dxfId="14" priority="13" stopIfTrue="1" operator="greaterThanOrEqual">
      <formula>100</formula>
    </cfRule>
    <cfRule type="cellIs" dxfId="13" priority="14" stopIfTrue="1" operator="between">
      <formula>0</formula>
      <formula>"&lt;100"</formula>
    </cfRule>
  </conditionalFormatting>
  <conditionalFormatting sqref="AI438">
    <cfRule type="cellIs" dxfId="12" priority="15" stopIfTrue="1" operator="equal">
      <formula>0</formula>
    </cfRule>
  </conditionalFormatting>
  <conditionalFormatting sqref="BJ438">
    <cfRule type="expression" dxfId="11" priority="16" stopIfTrue="1">
      <formula>BH438=1</formula>
    </cfRule>
  </conditionalFormatting>
  <conditionalFormatting sqref="BB438">
    <cfRule type="cellIs" dxfId="10" priority="12" stopIfTrue="1" operator="equal">
      <formula>1</formula>
    </cfRule>
  </conditionalFormatting>
  <conditionalFormatting sqref="D438">
    <cfRule type="cellIs" dxfId="9" priority="17" operator="notEqual">
      <formula>#REF!</formula>
    </cfRule>
  </conditionalFormatting>
  <conditionalFormatting sqref="Q438:Y438">
    <cfRule type="expression" dxfId="8" priority="9">
      <formula>Z438="X"</formula>
    </cfRule>
  </conditionalFormatting>
  <conditionalFormatting sqref="BI438:BI439">
    <cfRule type="cellIs" dxfId="7" priority="8" operator="equal">
      <formula>"ÖP"</formula>
    </cfRule>
  </conditionalFormatting>
  <conditionalFormatting sqref="BJ420:BJ424">
    <cfRule type="cellIs" dxfId="6" priority="1" stopIfTrue="1" operator="equal">
      <formula>"u"</formula>
    </cfRule>
    <cfRule type="cellIs" dxfId="5" priority="2" stopIfTrue="1" operator="equal">
      <formula>"u*"</formula>
    </cfRule>
    <cfRule type="cellIs" dxfId="4" priority="3" stopIfTrue="1" operator="equal">
      <formula>5</formula>
    </cfRule>
    <cfRule type="cellIs" dxfId="3" priority="4" stopIfTrue="1" operator="equal">
      <formula>4</formula>
    </cfRule>
    <cfRule type="cellIs" dxfId="2" priority="5" stopIfTrue="1" operator="equal">
      <formula>3</formula>
    </cfRule>
    <cfRule type="cellIs" dxfId="1" priority="6" stopIfTrue="1" operator="equal">
      <formula>2</formula>
    </cfRule>
    <cfRule type="cellIs" dxfId="0" priority="7" stopIfTrue="1" operator="equal">
      <formula>1</formula>
    </cfRule>
  </conditionalFormatting>
  <pageMargins left="0.23622047244094491" right="0.23622047244094491" top="0.74803149606299213" bottom="0.35433070866141736" header="0" footer="0"/>
  <pageSetup paperSize="9" scale="51" fitToHeight="0" orientation="landscape" r:id="rId1"/>
  <headerFooter alignWithMargins="0">
    <oddHeader>&amp;C&amp;"Arial,Fett"&amp;20Wasserkörperbewertung Fische, Stand März 2015&amp;R&amp;"Arial,Fett"&amp;18Fischereiforschungsstelle Baden-Württemberg
&amp;"Arial,Standard"im Auftrag der LUBW</oddHeader>
  </headerFooter>
  <rowBreaks count="4" manualBreakCount="4">
    <brk id="71" max="16383" man="1"/>
    <brk id="206" max="16383" man="1"/>
    <brk id="274" max="16383" man="1"/>
    <brk id="341" max="16383" man="1"/>
  </rowBreaks>
  <colBreaks count="1" manualBreakCount="1">
    <brk id="3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9" tint="-0.249977111117893"/>
  </sheetPr>
  <dimension ref="A1:B54"/>
  <sheetViews>
    <sheetView zoomScale="80" zoomScaleNormal="80" workbookViewId="0">
      <pane ySplit="1" topLeftCell="A2" activePane="bottomLeft" state="frozen"/>
      <selection pane="bottomLeft"/>
    </sheetView>
  </sheetViews>
  <sheetFormatPr baseColWidth="10" defaultRowHeight="12.75" x14ac:dyDescent="0.2"/>
  <cols>
    <col min="1" max="1" width="22.5703125" customWidth="1"/>
    <col min="2" max="2" width="102.28515625" customWidth="1"/>
  </cols>
  <sheetData>
    <row r="1" spans="1:2" ht="41.25" customHeight="1" thickBot="1" x14ac:dyDescent="0.25">
      <c r="A1" s="119" t="s">
        <v>1163</v>
      </c>
      <c r="B1" s="131" t="s">
        <v>1054</v>
      </c>
    </row>
    <row r="2" spans="1:2" s="49" customFormat="1" ht="28.5" customHeight="1" x14ac:dyDescent="0.2">
      <c r="A2" s="51" t="s">
        <v>1055</v>
      </c>
      <c r="B2" s="120" t="s">
        <v>1056</v>
      </c>
    </row>
    <row r="3" spans="1:2" s="49" customFormat="1" ht="28.5" customHeight="1" x14ac:dyDescent="0.2">
      <c r="A3" s="50" t="s">
        <v>1057</v>
      </c>
      <c r="B3" s="121" t="s">
        <v>1058</v>
      </c>
    </row>
    <row r="4" spans="1:2" s="49" customFormat="1" ht="28.5" customHeight="1" x14ac:dyDescent="0.2">
      <c r="A4" s="52" t="s">
        <v>1059</v>
      </c>
      <c r="B4" s="122" t="s">
        <v>1060</v>
      </c>
    </row>
    <row r="5" spans="1:2" s="49" customFormat="1" ht="28.5" customHeight="1" x14ac:dyDescent="0.2">
      <c r="A5" s="50" t="s">
        <v>1061</v>
      </c>
      <c r="B5" s="121" t="s">
        <v>1088</v>
      </c>
    </row>
    <row r="6" spans="1:2" s="49" customFormat="1" ht="28.5" customHeight="1" x14ac:dyDescent="0.2">
      <c r="A6" s="52" t="s">
        <v>1062</v>
      </c>
      <c r="B6" s="122" t="s">
        <v>1063</v>
      </c>
    </row>
    <row r="7" spans="1:2" s="49" customFormat="1" ht="28.5" customHeight="1" x14ac:dyDescent="0.2">
      <c r="A7" s="66" t="s">
        <v>1064</v>
      </c>
      <c r="B7" s="123" t="s">
        <v>1065</v>
      </c>
    </row>
    <row r="8" spans="1:2" s="49" customFormat="1" ht="28.5" customHeight="1" x14ac:dyDescent="0.2">
      <c r="A8" s="52" t="s">
        <v>1066</v>
      </c>
      <c r="B8" s="122" t="s">
        <v>1067</v>
      </c>
    </row>
    <row r="9" spans="1:2" s="49" customFormat="1" ht="45" customHeight="1" x14ac:dyDescent="0.2">
      <c r="A9" s="116" t="s">
        <v>1068</v>
      </c>
      <c r="B9" s="124" t="s">
        <v>1089</v>
      </c>
    </row>
    <row r="10" spans="1:2" s="49" customFormat="1" ht="45" customHeight="1" x14ac:dyDescent="0.2">
      <c r="A10" s="114" t="s">
        <v>1069</v>
      </c>
      <c r="B10" s="125" t="s">
        <v>1090</v>
      </c>
    </row>
    <row r="11" spans="1:2" s="49" customFormat="1" ht="45" customHeight="1" x14ac:dyDescent="0.2">
      <c r="A11" s="116" t="s">
        <v>1070</v>
      </c>
      <c r="B11" s="124" t="s">
        <v>1091</v>
      </c>
    </row>
    <row r="12" spans="1:2" s="49" customFormat="1" ht="45" customHeight="1" x14ac:dyDescent="0.2">
      <c r="A12" s="114" t="s">
        <v>1071</v>
      </c>
      <c r="B12" s="125" t="s">
        <v>1109</v>
      </c>
    </row>
    <row r="13" spans="1:2" s="49" customFormat="1" ht="28.5" customHeight="1" x14ac:dyDescent="0.2">
      <c r="A13" s="66" t="s">
        <v>1072</v>
      </c>
      <c r="B13" s="123" t="s">
        <v>1092</v>
      </c>
    </row>
    <row r="14" spans="1:2" s="49" customFormat="1" ht="45" customHeight="1" x14ac:dyDescent="0.2">
      <c r="A14" s="52" t="s">
        <v>1073</v>
      </c>
      <c r="B14" s="122" t="s">
        <v>1110</v>
      </c>
    </row>
    <row r="15" spans="1:2" s="49" customFormat="1" ht="45" customHeight="1" x14ac:dyDescent="0.2">
      <c r="A15" s="66" t="s">
        <v>1074</v>
      </c>
      <c r="B15" s="123" t="s">
        <v>1110</v>
      </c>
    </row>
    <row r="16" spans="1:2" s="49" customFormat="1" ht="45" customHeight="1" x14ac:dyDescent="0.2">
      <c r="A16" s="52" t="s">
        <v>1075</v>
      </c>
      <c r="B16" s="122" t="s">
        <v>1110</v>
      </c>
    </row>
    <row r="17" spans="1:2" s="49" customFormat="1" ht="45" customHeight="1" x14ac:dyDescent="0.2">
      <c r="A17" s="66" t="s">
        <v>1076</v>
      </c>
      <c r="B17" s="123" t="s">
        <v>1110</v>
      </c>
    </row>
    <row r="18" spans="1:2" s="49" customFormat="1" ht="45" customHeight="1" x14ac:dyDescent="0.2">
      <c r="A18" s="113" t="s">
        <v>1077</v>
      </c>
      <c r="B18" s="126" t="s">
        <v>1176</v>
      </c>
    </row>
    <row r="19" spans="1:2" s="49" customFormat="1" ht="45" customHeight="1" x14ac:dyDescent="0.2">
      <c r="A19" s="115" t="s">
        <v>1078</v>
      </c>
      <c r="B19" s="127" t="s">
        <v>1177</v>
      </c>
    </row>
    <row r="20" spans="1:2" s="49" customFormat="1" ht="45" customHeight="1" x14ac:dyDescent="0.2">
      <c r="A20" s="113" t="s">
        <v>1079</v>
      </c>
      <c r="B20" s="126" t="s">
        <v>1178</v>
      </c>
    </row>
    <row r="21" spans="1:2" s="49" customFormat="1" ht="45" customHeight="1" x14ac:dyDescent="0.2">
      <c r="A21" s="115" t="s">
        <v>1080</v>
      </c>
      <c r="B21" s="127" t="s">
        <v>1179</v>
      </c>
    </row>
    <row r="22" spans="1:2" s="49" customFormat="1" ht="45" customHeight="1" x14ac:dyDescent="0.2">
      <c r="A22" s="113" t="s">
        <v>1081</v>
      </c>
      <c r="B22" s="126" t="s">
        <v>1180</v>
      </c>
    </row>
    <row r="23" spans="1:2" s="49" customFormat="1" ht="45" customHeight="1" x14ac:dyDescent="0.2">
      <c r="A23" s="115" t="s">
        <v>1082</v>
      </c>
      <c r="B23" s="127" t="s">
        <v>1181</v>
      </c>
    </row>
    <row r="24" spans="1:2" s="86" customFormat="1" ht="45" customHeight="1" x14ac:dyDescent="0.2">
      <c r="A24" s="113" t="s">
        <v>1083</v>
      </c>
      <c r="B24" s="126" t="s">
        <v>1182</v>
      </c>
    </row>
    <row r="25" spans="1:2" s="86" customFormat="1" ht="45" customHeight="1" x14ac:dyDescent="0.2">
      <c r="A25" s="115" t="s">
        <v>1114</v>
      </c>
      <c r="B25" s="127" t="s">
        <v>1183</v>
      </c>
    </row>
    <row r="26" spans="1:2" s="49" customFormat="1" ht="45" customHeight="1" x14ac:dyDescent="0.2">
      <c r="A26" s="113" t="s">
        <v>1142</v>
      </c>
      <c r="B26" s="126" t="s">
        <v>1184</v>
      </c>
    </row>
    <row r="27" spans="1:2" s="86" customFormat="1" ht="28.5" customHeight="1" x14ac:dyDescent="0.2">
      <c r="A27" s="144" t="s">
        <v>1154</v>
      </c>
      <c r="B27" s="145" t="s">
        <v>1164</v>
      </c>
    </row>
    <row r="28" spans="1:2" s="86" customFormat="1" ht="28.5" customHeight="1" x14ac:dyDescent="0.2">
      <c r="A28" s="146" t="s">
        <v>1153</v>
      </c>
      <c r="B28" s="147" t="s">
        <v>1165</v>
      </c>
    </row>
    <row r="29" spans="1:2" s="86" customFormat="1" ht="28.5" customHeight="1" x14ac:dyDescent="0.2">
      <c r="A29" s="144" t="s">
        <v>1155</v>
      </c>
      <c r="B29" s="145" t="s">
        <v>1166</v>
      </c>
    </row>
    <row r="30" spans="1:2" s="86" customFormat="1" ht="28.5" customHeight="1" x14ac:dyDescent="0.2">
      <c r="A30" s="146" t="s">
        <v>1156</v>
      </c>
      <c r="B30" s="147" t="s">
        <v>1167</v>
      </c>
    </row>
    <row r="31" spans="1:2" s="86" customFormat="1" ht="28.5" customHeight="1" x14ac:dyDescent="0.2">
      <c r="A31" s="144" t="s">
        <v>1157</v>
      </c>
      <c r="B31" s="145" t="s">
        <v>1168</v>
      </c>
    </row>
    <row r="32" spans="1:2" s="86" customFormat="1" ht="28.5" customHeight="1" x14ac:dyDescent="0.2">
      <c r="A32" s="146" t="s">
        <v>1158</v>
      </c>
      <c r="B32" s="147" t="s">
        <v>1169</v>
      </c>
    </row>
    <row r="33" spans="1:2" s="86" customFormat="1" ht="28.5" customHeight="1" x14ac:dyDescent="0.2">
      <c r="A33" s="144" t="s">
        <v>1159</v>
      </c>
      <c r="B33" s="145" t="s">
        <v>1170</v>
      </c>
    </row>
    <row r="34" spans="1:2" s="86" customFormat="1" ht="28.5" customHeight="1" x14ac:dyDescent="0.2">
      <c r="A34" s="146" t="s">
        <v>1160</v>
      </c>
      <c r="B34" s="147" t="s">
        <v>1171</v>
      </c>
    </row>
    <row r="35" spans="1:2" s="86" customFormat="1" ht="28.5" customHeight="1" x14ac:dyDescent="0.2">
      <c r="A35" s="144" t="s">
        <v>1161</v>
      </c>
      <c r="B35" s="145" t="s">
        <v>1172</v>
      </c>
    </row>
    <row r="36" spans="1:2" s="49" customFormat="1" ht="45" customHeight="1" x14ac:dyDescent="0.2">
      <c r="A36" s="52" t="s">
        <v>1053</v>
      </c>
      <c r="B36" s="122" t="s">
        <v>1087</v>
      </c>
    </row>
    <row r="37" spans="1:2" s="54" customFormat="1" ht="28.5" customHeight="1" x14ac:dyDescent="0.2">
      <c r="A37" s="53" t="s">
        <v>703</v>
      </c>
      <c r="B37" s="128" t="s">
        <v>1095</v>
      </c>
    </row>
    <row r="38" spans="1:2" s="49" customFormat="1" ht="28.5" customHeight="1" x14ac:dyDescent="0.2">
      <c r="A38" s="52" t="s">
        <v>194</v>
      </c>
      <c r="B38" s="122" t="s">
        <v>1096</v>
      </c>
    </row>
    <row r="39" spans="1:2" s="67" customFormat="1" ht="45" customHeight="1" x14ac:dyDescent="0.2">
      <c r="A39" s="66" t="s">
        <v>1097</v>
      </c>
      <c r="B39" s="123" t="s">
        <v>1103</v>
      </c>
    </row>
    <row r="40" spans="1:2" s="49" customFormat="1" ht="45" customHeight="1" x14ac:dyDescent="0.2">
      <c r="A40" s="52" t="s">
        <v>1098</v>
      </c>
      <c r="B40" s="122" t="s">
        <v>1104</v>
      </c>
    </row>
    <row r="41" spans="1:2" s="67" customFormat="1" ht="45" customHeight="1" x14ac:dyDescent="0.2">
      <c r="A41" s="66" t="s">
        <v>1099</v>
      </c>
      <c r="B41" s="123" t="s">
        <v>1105</v>
      </c>
    </row>
    <row r="42" spans="1:2" s="49" customFormat="1" ht="45" customHeight="1" x14ac:dyDescent="0.2">
      <c r="A42" s="52" t="s">
        <v>1100</v>
      </c>
      <c r="B42" s="122" t="s">
        <v>1106</v>
      </c>
    </row>
    <row r="43" spans="1:2" s="67" customFormat="1" ht="45" customHeight="1" x14ac:dyDescent="0.2">
      <c r="A43" s="66" t="s">
        <v>1101</v>
      </c>
      <c r="B43" s="123" t="s">
        <v>1107</v>
      </c>
    </row>
    <row r="44" spans="1:2" s="49" customFormat="1" ht="45" customHeight="1" x14ac:dyDescent="0.2">
      <c r="A44" s="52" t="s">
        <v>1102</v>
      </c>
      <c r="B44" s="122" t="s">
        <v>1108</v>
      </c>
    </row>
    <row r="45" spans="1:2" s="49" customFormat="1" ht="45" customHeight="1" x14ac:dyDescent="0.2">
      <c r="A45" s="66" t="s">
        <v>1032</v>
      </c>
      <c r="B45" s="123" t="s">
        <v>1143</v>
      </c>
    </row>
    <row r="46" spans="1:2" s="49" customFormat="1" ht="69.75" customHeight="1" x14ac:dyDescent="0.2">
      <c r="A46" s="52" t="s">
        <v>1093</v>
      </c>
      <c r="B46" s="122" t="s">
        <v>1144</v>
      </c>
    </row>
    <row r="47" spans="1:2" s="49" customFormat="1" ht="112.5" customHeight="1" x14ac:dyDescent="0.2">
      <c r="A47" s="66" t="s">
        <v>1031</v>
      </c>
      <c r="B47" s="123" t="s">
        <v>1145</v>
      </c>
    </row>
    <row r="48" spans="1:2" s="86" customFormat="1" ht="45" customHeight="1" thickBot="1" x14ac:dyDescent="0.25">
      <c r="A48" s="52" t="s">
        <v>1115</v>
      </c>
      <c r="B48" s="122" t="s">
        <v>1151</v>
      </c>
    </row>
    <row r="49" spans="1:2" s="49" customFormat="1" ht="45" customHeight="1" thickBot="1" x14ac:dyDescent="0.25">
      <c r="A49" s="117" t="s">
        <v>1052</v>
      </c>
      <c r="B49" s="129" t="s">
        <v>1146</v>
      </c>
    </row>
    <row r="50" spans="1:2" s="49" customFormat="1" ht="45" customHeight="1" x14ac:dyDescent="0.2">
      <c r="A50" s="52" t="s">
        <v>1094</v>
      </c>
      <c r="B50" s="122" t="s">
        <v>1150</v>
      </c>
    </row>
    <row r="51" spans="1:2" s="49" customFormat="1" ht="101.25" customHeight="1" x14ac:dyDescent="0.2">
      <c r="A51" s="66" t="s">
        <v>1084</v>
      </c>
      <c r="B51" s="123" t="s">
        <v>1149</v>
      </c>
    </row>
    <row r="52" spans="1:2" s="49" customFormat="1" ht="117.75" customHeight="1" x14ac:dyDescent="0.2">
      <c r="A52" s="52" t="s">
        <v>1085</v>
      </c>
      <c r="B52" s="122" t="s">
        <v>1148</v>
      </c>
    </row>
    <row r="53" spans="1:2" s="86" customFormat="1" ht="45" customHeight="1" thickBot="1" x14ac:dyDescent="0.25">
      <c r="A53" s="66" t="s">
        <v>1118</v>
      </c>
      <c r="B53" s="123" t="s">
        <v>1152</v>
      </c>
    </row>
    <row r="54" spans="1:2" s="49" customFormat="1" ht="45" customHeight="1" thickBot="1" x14ac:dyDescent="0.25">
      <c r="A54" s="118" t="s">
        <v>1086</v>
      </c>
      <c r="B54" s="130" t="s">
        <v>1147</v>
      </c>
    </row>
  </sheetData>
  <sheetProtection password="DB77" sheet="1" objects="1" scenarios="1" autoFilter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fiBS-Bewertung BW 2014</vt:lpstr>
      <vt:lpstr>Erläuterungen</vt:lpstr>
      <vt:lpstr>'fiBS-Bewertung BW 2014'!Drucktitel</vt:lpstr>
    </vt:vector>
  </TitlesOfParts>
  <Company>EBZI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Bergdolt, Uwe (LUBW)</dc:creator>
  <cp:lastModifiedBy>Friedrich, Petra (LUBW)</cp:lastModifiedBy>
  <cp:lastPrinted>2016-06-17T14:13:25Z</cp:lastPrinted>
  <dcterms:created xsi:type="dcterms:W3CDTF">2010-12-13T13:18:05Z</dcterms:created>
  <dcterms:modified xsi:type="dcterms:W3CDTF">2018-05-25T13:28:49Z</dcterms:modified>
</cp:coreProperties>
</file>